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060" tabRatio="690" activeTab="1"/>
  </bookViews>
  <sheets>
    <sheet name="③職員数" sheetId="1" r:id="rId1"/>
    <sheet name="④改善額" sheetId="2" r:id="rId2"/>
    <sheet name="⑤公営企業債残高" sheetId="3" r:id="rId3"/>
    <sheet name="⑥累積欠損金比率" sheetId="4" r:id="rId4"/>
  </sheets>
  <externalReferences>
    <externalReference r:id="rId7"/>
  </externalReferences>
  <definedNames>
    <definedName name="_xlnm.Print_Area" localSheetId="0">'③職員数'!$A$1:$U$76</definedName>
    <definedName name="_xlnm.Print_Area" localSheetId="1">'④改善額'!$A$1:$S$76</definedName>
    <definedName name="_xlnm.Print_Area" localSheetId="2">'⑤公営企業債残高'!$A$1:$U$71</definedName>
    <definedName name="_xlnm.Print_Area" localSheetId="3">'⑥累積欠損金比率'!$A$1:$U$94</definedName>
    <definedName name="団体名">OFFSET('[1]財融明細表'!$X$23,0,0,COUNTA('[1]財融明細表'!A:A)-1,1)</definedName>
  </definedNames>
  <calcPr fullCalcOnLoad="1"/>
</workbook>
</file>

<file path=xl/sharedStrings.xml><?xml version="1.0" encoding="utf-8"?>
<sst xmlns="http://schemas.openxmlformats.org/spreadsheetml/2006/main" count="181" uniqueCount="90">
  <si>
    <t>団体名</t>
  </si>
  <si>
    <t>会計名</t>
  </si>
  <si>
    <t>合計</t>
  </si>
  <si>
    <t>（単位：％）</t>
  </si>
  <si>
    <t>③　職員数</t>
  </si>
  <si>
    <t>改善額合計</t>
  </si>
  <si>
    <t>リスト</t>
  </si>
  <si>
    <t>平成19年度</t>
  </si>
  <si>
    <t>累積欠損金比率</t>
  </si>
  <si>
    <t>平成20年度</t>
  </si>
  <si>
    <t>（ⅰ）推移表</t>
  </si>
  <si>
    <t>（単位：百万円）</t>
  </si>
  <si>
    <t>備考</t>
  </si>
  <si>
    <t>（ⅱ）要因分析</t>
  </si>
  <si>
    <t>計画最終年度における
未達成の要因</t>
  </si>
  <si>
    <t>影響額（単位：百万円）</t>
  </si>
  <si>
    <t>④　改善額</t>
  </si>
  <si>
    <t>補償金免除額</t>
  </si>
  <si>
    <t>×</t>
  </si>
  <si>
    <t xml:space="preserve">
</t>
  </si>
  <si>
    <t>×</t>
  </si>
  <si>
    <t>類型</t>
  </si>
  <si>
    <t>類型</t>
  </si>
  <si>
    <t>影響人数（単位：名）</t>
  </si>
  <si>
    <t>（単位：名）</t>
  </si>
  <si>
    <t>計画目標値（A）</t>
  </si>
  <si>
    <t>実績（見込）値（B）</t>
  </si>
  <si>
    <t>乖離値（C）
（A－B）</t>
  </si>
  <si>
    <t xml:space="preserve">乖離率（D）
（C／A） </t>
  </si>
  <si>
    <r>
      <t>乖離値（C）
（</t>
    </r>
    <r>
      <rPr>
        <sz val="11"/>
        <rFont val="ＭＳ Ｐゴシック"/>
        <family val="3"/>
      </rPr>
      <t>B</t>
    </r>
    <r>
      <rPr>
        <sz val="11"/>
        <rFont val="ＭＳ Ｐゴシック"/>
        <family val="3"/>
      </rPr>
      <t>－</t>
    </r>
    <r>
      <rPr>
        <sz val="11"/>
        <rFont val="ＭＳ Ｐゴシック"/>
        <family val="3"/>
      </rPr>
      <t>A</t>
    </r>
    <r>
      <rPr>
        <sz val="11"/>
        <rFont val="ＭＳ Ｐゴシック"/>
        <family val="3"/>
      </rPr>
      <t>）</t>
    </r>
  </si>
  <si>
    <t>⑤　公営企業債現在高</t>
  </si>
  <si>
    <t>①　地方債現在高</t>
  </si>
  <si>
    <t>リスト</t>
  </si>
  <si>
    <t>リスト</t>
  </si>
  <si>
    <t xml:space="preserve">
</t>
  </si>
  <si>
    <t>（単位：百万円、％）</t>
  </si>
  <si>
    <t>計画目標値（A)</t>
  </si>
  <si>
    <t>実績見込値（B)</t>
  </si>
  <si>
    <t>乖離要因</t>
  </si>
  <si>
    <t>⑥　累積欠損金比率</t>
  </si>
  <si>
    <t>分母（営業収益等）</t>
  </si>
  <si>
    <t>分子（累積欠損金）</t>
  </si>
  <si>
    <t>分母悪化要因</t>
  </si>
  <si>
    <t>要因</t>
  </si>
  <si>
    <t>影響額（百万円）</t>
  </si>
  <si>
    <t>分子悪化要因</t>
  </si>
  <si>
    <t>年度</t>
  </si>
  <si>
    <t>純損益</t>
  </si>
  <si>
    <t>乖離値（A-B）</t>
  </si>
  <si>
    <t xml:space="preserve">実績見込値（B) </t>
  </si>
  <si>
    <t>再算定値</t>
  </si>
  <si>
    <t>やむを得ない
事情</t>
  </si>
  <si>
    <t>別紙様式１－５</t>
  </si>
  <si>
    <r>
      <t>乖離率（D）
（</t>
    </r>
    <r>
      <rPr>
        <sz val="11"/>
        <rFont val="ＭＳ Ｐゴシック"/>
        <family val="3"/>
      </rPr>
      <t>C</t>
    </r>
    <r>
      <rPr>
        <sz val="11"/>
        <rFont val="ＭＳ Ｐゴシック"/>
        <family val="3"/>
      </rPr>
      <t xml:space="preserve">／A） </t>
    </r>
  </si>
  <si>
    <t>平成２１年度　　　　　　　計画目標値</t>
  </si>
  <si>
    <r>
      <t>平成1</t>
    </r>
    <r>
      <rPr>
        <sz val="11"/>
        <rFont val="ＭＳ Ｐゴシック"/>
        <family val="3"/>
      </rPr>
      <t>9</t>
    </r>
    <r>
      <rPr>
        <sz val="11"/>
        <rFont val="ＭＳ Ｐゴシック"/>
        <family val="3"/>
      </rPr>
      <t>年度</t>
    </r>
  </si>
  <si>
    <r>
      <t>平成2</t>
    </r>
    <r>
      <rPr>
        <sz val="11"/>
        <rFont val="ＭＳ Ｐゴシック"/>
        <family val="3"/>
      </rPr>
      <t>0</t>
    </r>
    <r>
      <rPr>
        <sz val="11"/>
        <rFont val="ＭＳ Ｐゴシック"/>
        <family val="3"/>
      </rPr>
      <t>年度</t>
    </r>
  </si>
  <si>
    <r>
      <t>平成2</t>
    </r>
    <r>
      <rPr>
        <sz val="11"/>
        <rFont val="ＭＳ Ｐゴシック"/>
        <family val="3"/>
      </rPr>
      <t>1</t>
    </r>
    <r>
      <rPr>
        <sz val="11"/>
        <rFont val="ＭＳ Ｐゴシック"/>
        <family val="3"/>
      </rPr>
      <t>年度</t>
    </r>
  </si>
  <si>
    <r>
      <t>平成2</t>
    </r>
    <r>
      <rPr>
        <sz val="11"/>
        <rFont val="ＭＳ Ｐゴシック"/>
        <family val="3"/>
      </rPr>
      <t>2</t>
    </r>
    <r>
      <rPr>
        <sz val="11"/>
        <rFont val="ＭＳ Ｐゴシック"/>
        <family val="3"/>
      </rPr>
      <t>年度</t>
    </r>
  </si>
  <si>
    <r>
      <t>計画最終年度
（平成2</t>
    </r>
    <r>
      <rPr>
        <sz val="11"/>
        <rFont val="ＭＳ Ｐゴシック"/>
        <family val="3"/>
      </rPr>
      <t>3</t>
    </r>
    <r>
      <rPr>
        <sz val="11"/>
        <rFont val="ＭＳ Ｐゴシック"/>
        <family val="3"/>
      </rPr>
      <t>年度）</t>
    </r>
  </si>
  <si>
    <r>
      <t>計画前年度
（平成1</t>
    </r>
    <r>
      <rPr>
        <sz val="11"/>
        <rFont val="ＭＳ Ｐゴシック"/>
        <family val="3"/>
      </rPr>
      <t>8</t>
    </r>
    <r>
      <rPr>
        <sz val="11"/>
        <rFont val="ＭＳ Ｐゴシック"/>
        <family val="3"/>
      </rPr>
      <t>年度）</t>
    </r>
  </si>
  <si>
    <r>
      <t>平成1</t>
    </r>
    <r>
      <rPr>
        <sz val="11"/>
        <rFont val="ＭＳ Ｐゴシック"/>
        <family val="3"/>
      </rPr>
      <t>9</t>
    </r>
    <r>
      <rPr>
        <sz val="11"/>
        <rFont val="ＭＳ Ｐゴシック"/>
        <family val="3"/>
      </rPr>
      <t>年度</t>
    </r>
  </si>
  <si>
    <r>
      <t>平成2</t>
    </r>
    <r>
      <rPr>
        <sz val="11"/>
        <rFont val="ＭＳ Ｐゴシック"/>
        <family val="3"/>
      </rPr>
      <t>3</t>
    </r>
    <r>
      <rPr>
        <sz val="11"/>
        <rFont val="ＭＳ Ｐゴシック"/>
        <family val="3"/>
      </rPr>
      <t>年度</t>
    </r>
  </si>
  <si>
    <t>計画最終年度
（平成23年度）</t>
  </si>
  <si>
    <t>平成21年度</t>
  </si>
  <si>
    <t>平成22年度</t>
  </si>
  <si>
    <t>平成23年度</t>
  </si>
  <si>
    <t>平成19年度</t>
  </si>
  <si>
    <r>
      <t>平成1</t>
    </r>
    <r>
      <rPr>
        <sz val="11"/>
        <rFont val="ＭＳ Ｐゴシック"/>
        <family val="3"/>
      </rPr>
      <t>9</t>
    </r>
    <r>
      <rPr>
        <sz val="11"/>
        <rFont val="ＭＳ Ｐゴシック"/>
        <family val="3"/>
      </rPr>
      <t>年度</t>
    </r>
  </si>
  <si>
    <r>
      <t>平成2</t>
    </r>
    <r>
      <rPr>
        <sz val="11"/>
        <rFont val="ＭＳ Ｐゴシック"/>
        <family val="3"/>
      </rPr>
      <t>0</t>
    </r>
    <r>
      <rPr>
        <sz val="11"/>
        <rFont val="ＭＳ Ｐゴシック"/>
        <family val="3"/>
      </rPr>
      <t>年度</t>
    </r>
  </si>
  <si>
    <r>
      <t>平成2</t>
    </r>
    <r>
      <rPr>
        <sz val="11"/>
        <rFont val="ＭＳ Ｐゴシック"/>
        <family val="3"/>
      </rPr>
      <t>1</t>
    </r>
    <r>
      <rPr>
        <sz val="11"/>
        <rFont val="ＭＳ Ｐゴシック"/>
        <family val="3"/>
      </rPr>
      <t>年度</t>
    </r>
  </si>
  <si>
    <r>
      <t>平成2</t>
    </r>
    <r>
      <rPr>
        <sz val="11"/>
        <rFont val="ＭＳ Ｐゴシック"/>
        <family val="3"/>
      </rPr>
      <t>2</t>
    </r>
    <r>
      <rPr>
        <sz val="11"/>
        <rFont val="ＭＳ Ｐゴシック"/>
        <family val="3"/>
      </rPr>
      <t>年度</t>
    </r>
  </si>
  <si>
    <r>
      <t>平成2</t>
    </r>
    <r>
      <rPr>
        <sz val="11"/>
        <rFont val="ＭＳ Ｐゴシック"/>
        <family val="3"/>
      </rPr>
      <t>3</t>
    </r>
    <r>
      <rPr>
        <sz val="11"/>
        <rFont val="ＭＳ Ｐゴシック"/>
        <family val="3"/>
      </rPr>
      <t>年度</t>
    </r>
  </si>
  <si>
    <t>（ⅴ）改善方針の進捗状況</t>
  </si>
  <si>
    <t>（ⅳ）改善に向けた取組及び今後の見通し</t>
  </si>
  <si>
    <t>（ⅲ）実績（見込）値が計画目標値に届かない理由及びやむを得ない事情についての検討事項</t>
  </si>
  <si>
    <t>別紙様式１－8（平成19年度承認計画用）</t>
  </si>
  <si>
    <t>別紙様式１－7（平成19年度承認計画用）</t>
  </si>
  <si>
    <t>別紙様式１－6（平成19年度承認計画用）</t>
  </si>
  <si>
    <r>
      <t>計画最終年度（平成2</t>
    </r>
    <r>
      <rPr>
        <sz val="11"/>
        <rFont val="ＭＳ Ｐゴシック"/>
        <family val="3"/>
      </rPr>
      <t>3</t>
    </r>
    <r>
      <rPr>
        <sz val="11"/>
        <rFont val="ＭＳ Ｐゴシック"/>
        <family val="3"/>
      </rPr>
      <t>年度）</t>
    </r>
  </si>
  <si>
    <t>計画最終年度における未達成の要因</t>
  </si>
  <si>
    <r>
      <t>当会計における起債事業は，平成２０年度から平成２２年度の処理場改良事業のみで，うち平成２０年度事業の国庫補助裏（７百万円）分</t>
    </r>
    <r>
      <rPr>
        <sz val="11"/>
        <rFont val="ＭＳ Ｐゴシック"/>
        <family val="3"/>
      </rPr>
      <t>を一般財源から企業債としたことから当該年度の計画目標値3</t>
    </r>
    <r>
      <rPr>
        <sz val="11"/>
        <rFont val="ＭＳ Ｐゴシック"/>
        <family val="3"/>
      </rPr>
      <t>,214に対し実績値＋７の3,221となった。
計画目標における平成２１年度の繰上償還に係る借換債を除く企業債借入35及び平成２２年度借入見込み35は，施行内容の見直しから，それぞれ17，33の借り入れとなり，結果△18，△2の減で，目標値に達することとなる。
また，農業集落排水事業の市内全８処理区整備は，既に事業完了しており，当面企業債借入の予定がないことから，残高は今後も毎年減少していきます。</t>
    </r>
    <r>
      <rPr>
        <sz val="11"/>
        <rFont val="ＭＳ Ｐゴシック"/>
        <family val="3"/>
      </rPr>
      <t xml:space="preserve">
</t>
    </r>
  </si>
  <si>
    <t>使用料改定による減収</t>
  </si>
  <si>
    <t>料金統一に伴う収入年度の調整による減収</t>
  </si>
  <si>
    <t>○料金統一に伴う収入年度の調整による減収
　　影響は，平成１９年度のみ。
○使用料改定による減収
　　市内８地区全部が整備完了済で，供用開始後５年以上経過していることもあり，平成２１年度末加入率７０％台前半と低い状況にあります。　　
　　このため，料金増収の鍵は加入率向上が重要であることを踏まえ，以前より戸別訪問，通知等により加入推進を実施しているところである。
　　また，県においても重要施策と捉え，平成２０年度接続率向上委員会の設置により，市町村とともに加入推進事業を展開しています。
　　近年の加入件数は，社会環境の変化と下水道接続意識の高揚に伴い少しながら増加しており，平成１９年度から３年間で１３２件，約５％の伸びを示している。
　　今後も同様の増加件数が見込まれるところである。
　</t>
  </si>
  <si>
    <t>×</t>
  </si>
  <si>
    <t>東日本大震災における下水道使用料金の減収</t>
  </si>
  <si>
    <r>
      <t>○料金統一に伴う収入年度の調整による減収　　平成１９年度のみ　７百万
　　平成１６年３月合併後使用料は旧町村のままであったため，賦課月４月から３月を１年とする２地区と５月から４月を１年とする６地区がありました。
　　平成２０年４月使用料改定による料金統一にあたり，賦課月・収入年度を調整，６地区の４月賦課分を平成２０年度収入としたたため，平成１９年度収入が
　　１ヶ月減となりました。
○使用料改定による減収　　平成２０年度から平成２３年度　　各年度２９百万
　　料金改定は，「合併後３年程度をかけて調整していく」という合併協議会の決定事項を踏まえ，平成２０年４月より改定を実施。
　　本改定以前は，全地区，少人数ほど料金の割高な人数制を採用しており，かつ，地区間に大きな料金格差が生じておりました。このことから公平な料金設定と
　　急激な負担増の抑制を方針として，従量制を採用し料金統一することとしました。
　　改定後の料金設定は，県内の料金及び旧料金との比較から急激な負担増にならないことを優先とし，旧料金の中間程度の位置に設定，具体的には，ほぼ全国
　　平均の２０㎥，２,９４０円となりました。　　　　　　　　　　　　　　　　　　　　　　　　　　　　　　　　　　　　　　　　　　　　　　　　　　　　　　　　　　　　　　　　　　　　　　　　　　　　　　　　　　　　　　　　　　　　　　　</t>
    </r>
    <r>
      <rPr>
        <sz val="11"/>
        <color indexed="10"/>
        <rFont val="ＭＳ Ｐゴシック"/>
        <family val="3"/>
      </rPr>
      <t>○東日本大震災における下水道使用料金の減収　　平成２３年度のみ　１０百万円　　　　　　　　　　　　　　　　　　　　　　　　　　　　　　　　　　　　　　　　　　　　　　　　　　　　　　　　　　　　　　　　　　　　　　　　平成２３年３月１１日に起きた東日本大震災の影響により，４月分から６月分までの下水道使用料金の減収が見込まれる。　　　　　　</t>
    </r>
  </si>
  <si>
    <t>農業集落排水事業</t>
  </si>
  <si>
    <t>茨城県稲敷市</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</si>
</sst>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件&quot;\)"/>
    <numFmt numFmtId="179" formatCode="&quot;＜&quot;0&quot;件&quot;&quot;＞&quot;"/>
    <numFmt numFmtId="180" formatCode="&quot;【&quot;0&quot;件&quot;&quot;】&quot;"/>
    <numFmt numFmtId="181" formatCode="&quot;〔&quot;0&quot;件&quot;&quot;〕&quot;"/>
    <numFmt numFmtId="182" formatCode="0.0%"/>
    <numFmt numFmtId="183" formatCode="#,##0_ ;[Red]\-#,##0\ "/>
    <numFmt numFmtId="184" formatCode="#,##0.0_ ;[Red]\-#,##0.0\ "/>
    <numFmt numFmtId="185" formatCode="#,##0.00_ ;[Red]\-#,##0.00\ "/>
    <numFmt numFmtId="186" formatCode="&quot;【&quot;0\(&quot;百&quot;&quot;万&quot;&quot;円&quot;\)&quot;】&quot;"/>
    <numFmt numFmtId="187" formatCode="&quot;0(&quot;&quot;百&quot;&quot;&quot;&quot;万&quot;&quot;&quot;&quot;円&quot;&quot;)&quot;"/>
    <numFmt numFmtId="188" formatCode="&quot;(&quot;&quot;百&quot;&quot;&quot;&quot;万&quot;&quot;&quot;&quot;円&quot;&quot;)&quot;"/>
    <numFmt numFmtId="189" formatCode="0\(&quot;百&quot;&quot;万&quot;&quot;円&quot;\)"/>
    <numFmt numFmtId="190" formatCode="#,##0.0;[Red]\-#,##0.0"/>
    <numFmt numFmtId="191" formatCode="#,##0.000;[Red]\-#,##0.000"/>
    <numFmt numFmtId="192" formatCode="#,##0_ "/>
    <numFmt numFmtId="193" formatCode="#,##0.0_ "/>
    <numFmt numFmtId="194" formatCode="#,##0.00_ "/>
    <numFmt numFmtId="195" formatCode="_ * #,##0.000_ ;_ * \-#,##0.000_ ;_ * 0.000_ ;@\ "/>
    <numFmt numFmtId="196" formatCode="\-"/>
    <numFmt numFmtId="197" formatCode="#,###\-"/>
    <numFmt numFmtId="198" formatCode="#,###"/>
    <numFmt numFmtId="199" formatCode="0.000_ "/>
    <numFmt numFmtId="200" formatCode="0.00_ "/>
    <numFmt numFmtId="201" formatCode="0;_Ⰰ"/>
    <numFmt numFmtId="202" formatCode="0;_⠀"/>
    <numFmt numFmtId="203" formatCode="0;_ "/>
    <numFmt numFmtId="204" formatCode="0;_"/>
    <numFmt numFmtId="205" formatCode="0.0;_"/>
    <numFmt numFmtId="206" formatCode="_ * #,##0.0000_ ;_ * \-#,##0.0000_ ;_ * 0.0000_ ;@\ "/>
    <numFmt numFmtId="207" formatCode="_ * #,##0.00_ ;_ * \-#,##0.00_ ;_ * 0.00_ ;@\ "/>
    <numFmt numFmtId="208" formatCode="_ * #,##0.0_ ;_ * \-#,##0.0_ ;_ * 0.0_ ;@\ "/>
    <numFmt numFmtId="209" formatCode="0_);[Red]\(0\)"/>
    <numFmt numFmtId="210" formatCode="&quot;Yes&quot;;&quot;Yes&quot;;&quot;No&quot;"/>
    <numFmt numFmtId="211" formatCode="&quot;True&quot;;&quot;True&quot;;&quot;False&quot;"/>
    <numFmt numFmtId="212" formatCode="&quot;On&quot;;&quot;On&quot;;&quot;Off&quot;"/>
    <numFmt numFmtId="213" formatCode="[$€-2]\ #,##0.00_);[Red]\([$€-2]\ #,##0.00\)"/>
    <numFmt numFmtId="214" formatCode="0;_氀"/>
    <numFmt numFmtId="215" formatCode="0;_ﰀ"/>
    <numFmt numFmtId="216" formatCode="#,##0_);[Red]\(#,##0\)"/>
    <numFmt numFmtId="217" formatCode="#,##0;&quot;▲ &quot;#,##0"/>
    <numFmt numFmtId="218" formatCode="0;&quot;△ &quot;0"/>
    <numFmt numFmtId="219" formatCode="0.0;&quot;△ &quot;0.0"/>
    <numFmt numFmtId="220" formatCode="0.00;&quot;△ &quot;0.00"/>
    <numFmt numFmtId="221" formatCode="0.000;&quot;△ &quot;0.000"/>
    <numFmt numFmtId="222" formatCode="_ * #,##0.0_ ;_ * \-#,##0.0_ ;_ * &quot;-&quot;_ ;_ @_ "/>
    <numFmt numFmtId="223" formatCode="_ * #,##0.00_ ;_ * \-#,##0.00_ ;_ * &quot;-&quot;_ ;_ @_ "/>
    <numFmt numFmtId="224" formatCode="#,##0.0;&quot;▲ &quot;#,##0.0"/>
    <numFmt numFmtId="225" formatCode="#,##0.00;&quot;▲ &quot;#,##0.00"/>
    <numFmt numFmtId="226" formatCode="#,##0.000;&quot;▲ &quot;#,##0.000"/>
    <numFmt numFmtId="227" formatCode="0;&quot;▲ &quot;0"/>
    <numFmt numFmtId="228" formatCode="0.0;&quot;▲ &quot;0.0"/>
    <numFmt numFmtId="229" formatCode="_ * #,##0.0_ ;_ * \-#,##0.0_ ;_ * &quot;-&quot;?_ ;_ @_ "/>
    <numFmt numFmtId="230" formatCode="0.000000000_ "/>
    <numFmt numFmtId="231" formatCode="0.00000000_ "/>
    <numFmt numFmtId="232" formatCode="0.0000000_ "/>
    <numFmt numFmtId="233" formatCode="0.000000_ "/>
    <numFmt numFmtId="234" formatCode="0.00000_ "/>
    <numFmt numFmtId="235" formatCode="0.0000_ "/>
  </numFmts>
  <fonts count="45">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b/>
      <sz val="16"/>
      <name val="ＭＳ Ｐゴシック"/>
      <family val="3"/>
    </font>
    <font>
      <b/>
      <sz val="12"/>
      <name val="ＭＳ Ｐゴシック"/>
      <family val="3"/>
    </font>
    <font>
      <sz val="36"/>
      <name val="ＭＳ Ｐゴシック"/>
      <family val="3"/>
    </font>
    <font>
      <sz val="9"/>
      <name val="ＭＳ Ｐゴシック"/>
      <family val="3"/>
    </font>
    <font>
      <sz val="11"/>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double"/>
    </border>
    <border>
      <left style="slantDashDot"/>
      <right>
        <color indexed="63"/>
      </right>
      <top>
        <color indexed="63"/>
      </top>
      <bottom>
        <color indexed="63"/>
      </bottom>
    </border>
    <border>
      <left style="hair"/>
      <right style="hair"/>
      <top style="hair"/>
      <bottom style="hair"/>
    </border>
    <border>
      <left style="hair"/>
      <right style="thin"/>
      <top style="hair"/>
      <bottom style="hair"/>
    </border>
    <border>
      <left style="hair"/>
      <right style="hair"/>
      <top style="hair"/>
      <bottom style="double"/>
    </border>
    <border>
      <left style="hair"/>
      <right style="thin"/>
      <top style="hair"/>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color indexed="63"/>
      </right>
      <top style="hair"/>
      <bottom style="hair"/>
    </border>
    <border>
      <left style="thin"/>
      <right style="hair"/>
      <top style="hair"/>
      <bottom style="double"/>
    </border>
    <border>
      <left style="thin"/>
      <right style="hair"/>
      <top style="hair"/>
      <bottom style="hair"/>
    </border>
    <border>
      <left style="hair"/>
      <right style="hair"/>
      <top>
        <color indexed="63"/>
      </top>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color indexed="63"/>
      </left>
      <right style="thin"/>
      <top style="medium"/>
      <bottom style="thin"/>
    </border>
    <border>
      <left style="thin"/>
      <right style="thin"/>
      <top style="medium"/>
      <bottom style="thin"/>
    </border>
    <border>
      <left style="hair"/>
      <right style="hair"/>
      <top>
        <color indexed="63"/>
      </top>
      <bottom style="hair"/>
    </border>
    <border>
      <left style="hair"/>
      <right style="thin"/>
      <top>
        <color indexed="63"/>
      </top>
      <bottom style="hair"/>
    </border>
    <border>
      <left style="double"/>
      <right style="thin"/>
      <top style="hair"/>
      <bottom style="thin"/>
    </border>
    <border>
      <left style="thin"/>
      <right style="thin"/>
      <top style="hair"/>
      <bottom style="thin"/>
    </border>
    <border>
      <left style="thin"/>
      <right style="double"/>
      <top style="hair"/>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hair"/>
    </border>
    <border>
      <left style="thin"/>
      <right style="thin"/>
      <top style="thin"/>
      <bottom style="hair"/>
    </border>
    <border>
      <left style="thin"/>
      <right style="double"/>
      <top style="thin"/>
      <bottom style="hair"/>
    </border>
    <border>
      <left>
        <color indexed="63"/>
      </left>
      <right style="thin"/>
      <top style="hair"/>
      <bottom style="medium"/>
    </border>
    <border>
      <left style="thin"/>
      <right style="thin"/>
      <top style="hair"/>
      <bottom style="medium"/>
    </border>
    <border>
      <left style="thin"/>
      <right style="medium"/>
      <top style="hair"/>
      <bottom style="medium"/>
    </border>
    <border>
      <left style="thin"/>
      <right style="thin"/>
      <top>
        <color indexed="63"/>
      </top>
      <bottom style="hair"/>
    </border>
    <border>
      <left style="thin"/>
      <right>
        <color indexed="63"/>
      </right>
      <top>
        <color indexed="63"/>
      </top>
      <bottom style="hair"/>
    </border>
    <border>
      <left style="hair"/>
      <right style="hair"/>
      <top style="thin"/>
      <bottom style="thin"/>
    </border>
    <border>
      <left style="hair"/>
      <right style="thin"/>
      <top style="thin"/>
      <bottom style="thin"/>
    </border>
    <border>
      <left>
        <color indexed="63"/>
      </left>
      <right style="medium"/>
      <top>
        <color indexed="63"/>
      </top>
      <bottom style="hair"/>
    </border>
    <border>
      <left>
        <color indexed="63"/>
      </left>
      <right style="thin"/>
      <top>
        <color indexed="63"/>
      </top>
      <bottom style="hair"/>
    </border>
    <border>
      <left style="thin"/>
      <right style="medium"/>
      <top>
        <color indexed="63"/>
      </top>
      <bottom style="hair"/>
    </border>
    <border>
      <left>
        <color indexed="63"/>
      </left>
      <right style="medium"/>
      <top style="hair"/>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hair"/>
      <bottom style="medium"/>
    </border>
    <border>
      <left style="thin"/>
      <right style="hair"/>
      <top>
        <color indexed="63"/>
      </top>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thin"/>
      <top>
        <color indexed="63"/>
      </top>
      <bottom style="hair"/>
    </border>
    <border>
      <left style="thin"/>
      <right style="double"/>
      <top>
        <color indexed="63"/>
      </top>
      <bottom style="hair"/>
    </border>
    <border>
      <left style="medium"/>
      <right style="thin"/>
      <top style="hair"/>
      <bottom style="thin"/>
    </border>
    <border>
      <left style="thin"/>
      <right>
        <color indexed="63"/>
      </right>
      <top style="hair"/>
      <bottom style="thin"/>
    </border>
    <border>
      <left>
        <color indexed="63"/>
      </left>
      <right style="thin"/>
      <top style="hair"/>
      <bottom style="thin"/>
    </border>
    <border>
      <left style="thin"/>
      <right>
        <color indexed="63"/>
      </right>
      <top style="medium"/>
      <bottom style="thin"/>
    </border>
    <border>
      <left style="medium"/>
      <right style="thin"/>
      <top style="thin"/>
      <bottom style="hair"/>
    </border>
    <border>
      <left style="medium"/>
      <right style="thin"/>
      <top style="hair"/>
      <bottom style="medium"/>
    </border>
    <border>
      <left style="medium"/>
      <right style="thin"/>
      <top>
        <color indexed="63"/>
      </top>
      <bottom style="hair"/>
    </border>
    <border>
      <left style="thin"/>
      <right style="hair"/>
      <top style="thin"/>
      <bottom style="thin"/>
    </border>
    <border>
      <left style="thin"/>
      <right>
        <color indexed="63"/>
      </right>
      <top style="thin"/>
      <bottom style="hair"/>
    </border>
    <border>
      <left style="medium"/>
      <right>
        <color indexed="63"/>
      </right>
      <top style="medium"/>
      <bottom>
        <color indexed="63"/>
      </bottom>
    </border>
    <border>
      <left>
        <color indexed="63"/>
      </left>
      <right>
        <color indexed="63"/>
      </right>
      <top style="medium"/>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style="double"/>
      <right style="thin"/>
      <top style="hair"/>
      <bottom style="medium"/>
    </border>
    <border>
      <left style="thin"/>
      <right style="double"/>
      <top style="hair"/>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thin"/>
    </border>
    <border>
      <left style="thin"/>
      <right style="double"/>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style="hair"/>
      <bottom style="double"/>
    </border>
    <border>
      <left>
        <color indexed="63"/>
      </left>
      <right style="medium"/>
      <top style="hair"/>
      <bottom style="double"/>
    </border>
    <border>
      <left style="thin"/>
      <right>
        <color indexed="63"/>
      </right>
      <top>
        <color indexed="63"/>
      </top>
      <bottom style="medium"/>
    </border>
    <border>
      <left style="medium"/>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hair"/>
      <top>
        <color indexed="63"/>
      </top>
      <bottom style="medium"/>
    </border>
    <border>
      <left>
        <color indexed="63"/>
      </left>
      <right>
        <color indexed="63"/>
      </right>
      <top>
        <color indexed="63"/>
      </top>
      <bottom style="hair"/>
    </border>
    <border>
      <left>
        <color indexed="63"/>
      </left>
      <right style="thin"/>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hair"/>
      <top>
        <color indexed="63"/>
      </top>
      <bottom style="medium"/>
    </border>
    <border>
      <left>
        <color indexed="63"/>
      </left>
      <right style="hair"/>
      <top style="hair"/>
      <bottom style="hair"/>
    </border>
    <border>
      <left>
        <color indexed="63"/>
      </left>
      <right style="hair"/>
      <top style="hair"/>
      <bottom style="double"/>
    </border>
    <border>
      <left style="hair"/>
      <right>
        <color indexed="63"/>
      </right>
      <top style="hair"/>
      <bottom style="hair"/>
    </border>
    <border>
      <left style="hair"/>
      <right>
        <color indexed="63"/>
      </right>
      <top style="hair"/>
      <bottom style="double"/>
    </border>
    <border>
      <left style="hair"/>
      <right>
        <color indexed="63"/>
      </right>
      <top>
        <color indexed="63"/>
      </top>
      <bottom style="hair"/>
    </border>
    <border>
      <left>
        <color indexed="63"/>
      </left>
      <right style="hair"/>
      <top>
        <color indexed="63"/>
      </top>
      <bottom style="hair"/>
    </border>
    <border>
      <left style="double"/>
      <right>
        <color indexed="63"/>
      </right>
      <top style="medium"/>
      <bottom style="thin"/>
    </border>
    <border>
      <left style="double"/>
      <right>
        <color indexed="63"/>
      </right>
      <top style="double"/>
      <bottom style="thin"/>
    </border>
    <border>
      <left>
        <color indexed="63"/>
      </left>
      <right style="double"/>
      <top style="double"/>
      <bottom style="thin"/>
    </border>
    <border>
      <left>
        <color indexed="63"/>
      </left>
      <right style="double"/>
      <top style="medium"/>
      <bottom style="thin"/>
    </border>
    <border>
      <left style="double"/>
      <right style="thin"/>
      <top style="hair"/>
      <bottom style="double"/>
    </border>
    <border>
      <left style="thin"/>
      <right style="double"/>
      <top style="hair"/>
      <bottom style="double"/>
    </border>
    <border>
      <left style="hair"/>
      <right>
        <color indexed="63"/>
      </right>
      <top>
        <color indexed="63"/>
      </top>
      <bottom style="medium"/>
    </border>
    <border>
      <left style="medium"/>
      <right>
        <color indexed="63"/>
      </right>
      <top style="hair"/>
      <bottom style="thin"/>
    </border>
    <border>
      <left style="medium"/>
      <right>
        <color indexed="63"/>
      </right>
      <top style="hair"/>
      <bottom style="medium"/>
    </border>
    <border>
      <left>
        <color indexed="63"/>
      </left>
      <right>
        <color indexed="63"/>
      </right>
      <top style="hair"/>
      <bottom style="medium"/>
    </border>
    <border>
      <left style="hair"/>
      <right>
        <color indexed="63"/>
      </right>
      <top style="double"/>
      <bottom style="medium"/>
    </border>
    <border>
      <left>
        <color indexed="63"/>
      </left>
      <right style="hair"/>
      <top style="double"/>
      <bottom style="medium"/>
    </border>
    <border>
      <left style="double"/>
      <right>
        <color indexed="63"/>
      </right>
      <top>
        <color indexed="63"/>
      </top>
      <bottom>
        <color indexed="63"/>
      </bottom>
    </border>
    <border>
      <left style="thin"/>
      <right style="thin"/>
      <top style="hair"/>
      <bottom>
        <color indexed="63"/>
      </bottom>
    </border>
    <border>
      <left style="thin"/>
      <right>
        <color indexed="63"/>
      </right>
      <top style="hair"/>
      <bottom>
        <color indexed="63"/>
      </bottom>
    </border>
    <border>
      <left style="double"/>
      <right style="thin"/>
      <top style="hair"/>
      <bottom>
        <color indexed="63"/>
      </bottom>
    </border>
    <border>
      <left style="thin"/>
      <right style="double"/>
      <top style="hair"/>
      <bottom>
        <color indexed="63"/>
      </bottom>
    </border>
    <border>
      <left style="medium"/>
      <right style="thin"/>
      <top style="hair"/>
      <bottom>
        <color indexed="63"/>
      </bottom>
    </border>
    <border>
      <left>
        <color indexed="63"/>
      </left>
      <right style="thin"/>
      <top style="hair"/>
      <bottom>
        <color indexed="63"/>
      </bottom>
    </border>
    <border>
      <left style="thin"/>
      <right style="medium"/>
      <top style="thin"/>
      <bottom style="hair"/>
    </border>
    <border>
      <left style="thin"/>
      <right style="thin"/>
      <top style="hair"/>
      <bottom style="hair"/>
    </border>
    <border>
      <left>
        <color indexed="63"/>
      </left>
      <right style="medium"/>
      <top style="medium"/>
      <bottom style="hair"/>
    </border>
    <border>
      <left>
        <color indexed="63"/>
      </left>
      <right style="medium"/>
      <top style="hair"/>
      <bottom style="thin"/>
    </border>
    <border>
      <left style="thin"/>
      <right style="thin"/>
      <top>
        <color indexed="63"/>
      </top>
      <bottom style="medium"/>
    </border>
    <border>
      <left style="thin"/>
      <right style="medium"/>
      <top>
        <color indexed="63"/>
      </top>
      <bottom style="medium"/>
    </border>
    <border>
      <left style="thin"/>
      <right>
        <color indexed="63"/>
      </right>
      <top style="double"/>
      <bottom style="medium"/>
    </border>
    <border>
      <left>
        <color indexed="63"/>
      </left>
      <right style="medium"/>
      <top style="double"/>
      <bottom style="medium"/>
    </border>
    <border>
      <left style="thin"/>
      <right style="thin"/>
      <top style="hair"/>
      <bottom style="double"/>
    </border>
    <border>
      <left style="thin"/>
      <right style="thin"/>
      <top style="medium"/>
      <bottom style="hair"/>
    </border>
    <border>
      <left style="thin"/>
      <right style="thin"/>
      <top>
        <color indexed="63"/>
      </top>
      <bottom style="thin"/>
    </border>
    <border>
      <left style="medium"/>
      <right style="thin"/>
      <top style="double"/>
      <bottom style="medium"/>
    </border>
    <border>
      <left style="thin"/>
      <right style="thin"/>
      <top style="double"/>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hair"/>
    </border>
    <border>
      <left style="medium"/>
      <right style="thin"/>
      <top style="medium"/>
      <bottom style="hair"/>
    </border>
    <border>
      <left>
        <color indexed="63"/>
      </left>
      <right style="medium"/>
      <top style="hair"/>
      <bottom>
        <color indexed="63"/>
      </bottom>
    </border>
    <border>
      <left style="medium"/>
      <right style="thin"/>
      <top style="hair"/>
      <bottom style="hair"/>
    </border>
    <border>
      <left>
        <color indexed="63"/>
      </left>
      <right>
        <color indexed="63"/>
      </right>
      <top style="hair"/>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hair"/>
      <bottom>
        <color indexed="63"/>
      </bottom>
    </border>
    <border>
      <left style="medium"/>
      <right>
        <color indexed="63"/>
      </right>
      <top>
        <color indexed="63"/>
      </top>
      <bottom style="double"/>
    </border>
    <border>
      <left>
        <color indexed="63"/>
      </left>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425">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182" fontId="0" fillId="0" borderId="0" xfId="42" applyNumberFormat="1" applyFont="1" applyBorder="1" applyAlignment="1">
      <alignment vertical="center"/>
    </xf>
    <xf numFmtId="9" fontId="0" fillId="0" borderId="0" xfId="42" applyFont="1" applyBorder="1" applyAlignment="1">
      <alignment vertical="center"/>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2" fillId="0" borderId="0" xfId="0" applyFont="1" applyAlignment="1">
      <alignment horizontal="center" vertical="center"/>
    </xf>
    <xf numFmtId="0" fontId="0" fillId="0" borderId="0" xfId="0" applyFont="1" applyFill="1" applyBorder="1" applyAlignment="1">
      <alignment vertical="center"/>
    </xf>
    <xf numFmtId="222" fontId="0" fillId="0" borderId="0" xfId="49" applyNumberFormat="1" applyFont="1" applyFill="1" applyBorder="1" applyAlignment="1">
      <alignment horizontal="center" vertical="center"/>
    </xf>
    <xf numFmtId="0" fontId="0"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10" xfId="0" applyFont="1" applyBorder="1" applyAlignment="1">
      <alignment vertical="center"/>
    </xf>
    <xf numFmtId="0" fontId="0" fillId="0" borderId="0" xfId="0" applyFont="1" applyFill="1" applyBorder="1" applyAlignment="1">
      <alignment vertical="center"/>
    </xf>
    <xf numFmtId="222" fontId="0" fillId="0" borderId="0" xfId="49" applyNumberFormat="1" applyFont="1" applyFill="1" applyBorder="1" applyAlignment="1">
      <alignment vertical="center"/>
    </xf>
    <xf numFmtId="0" fontId="7" fillId="0" borderId="0" xfId="0" applyFont="1" applyFill="1" applyBorder="1" applyAlignment="1">
      <alignment vertical="center"/>
    </xf>
    <xf numFmtId="41" fontId="0" fillId="0" borderId="0" xfId="49" applyNumberFormat="1" applyFont="1" applyFill="1" applyBorder="1" applyAlignment="1">
      <alignment vertical="center"/>
    </xf>
    <xf numFmtId="0" fontId="0" fillId="0" borderId="0" xfId="0" applyFont="1" applyFill="1" applyBorder="1" applyAlignment="1">
      <alignment horizontal="right" vertical="center" wrapText="1"/>
    </xf>
    <xf numFmtId="222" fontId="0" fillId="0" borderId="0" xfId="49"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11" xfId="0" applyFont="1" applyBorder="1" applyAlignment="1">
      <alignment vertical="center"/>
    </xf>
    <xf numFmtId="0" fontId="10" fillId="0" borderId="0" xfId="0" applyFont="1" applyAlignment="1">
      <alignment vertical="center"/>
    </xf>
    <xf numFmtId="0" fontId="0" fillId="0" borderId="12" xfId="0" applyFont="1" applyBorder="1" applyAlignment="1">
      <alignment vertical="top" wrapText="1"/>
    </xf>
    <xf numFmtId="0" fontId="0" fillId="0" borderId="0" xfId="0" applyFont="1" applyBorder="1" applyAlignment="1">
      <alignment vertical="top" wrapText="1"/>
    </xf>
    <xf numFmtId="41" fontId="0" fillId="0" borderId="13" xfId="49" applyNumberFormat="1" applyFont="1" applyBorder="1" applyAlignment="1">
      <alignment vertical="center"/>
    </xf>
    <xf numFmtId="41" fontId="0" fillId="0" borderId="14" xfId="49" applyNumberFormat="1" applyFont="1" applyBorder="1" applyAlignment="1">
      <alignment vertical="center"/>
    </xf>
    <xf numFmtId="41" fontId="0" fillId="0" borderId="15" xfId="49" applyNumberFormat="1" applyFont="1" applyBorder="1" applyAlignment="1">
      <alignment vertical="center"/>
    </xf>
    <xf numFmtId="41" fontId="0" fillId="0" borderId="16" xfId="49" applyNumberFormat="1" applyFont="1" applyBorder="1" applyAlignment="1">
      <alignment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top" wrapText="1" indent="1"/>
    </xf>
    <xf numFmtId="0" fontId="0" fillId="0" borderId="21" xfId="0" applyFont="1" applyBorder="1" applyAlignment="1">
      <alignment horizontal="left" vertical="top" wrapText="1" indent="1"/>
    </xf>
    <xf numFmtId="0" fontId="0" fillId="0" borderId="22" xfId="0" applyFont="1" applyBorder="1" applyAlignment="1">
      <alignment horizontal="left" vertical="top" wrapText="1" indent="1"/>
    </xf>
    <xf numFmtId="0" fontId="0" fillId="0" borderId="12"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23" xfId="0" applyFont="1" applyBorder="1" applyAlignment="1">
      <alignment horizontal="left" vertical="top" wrapText="1" indent="1"/>
    </xf>
    <xf numFmtId="0" fontId="0" fillId="0" borderId="24" xfId="0" applyFont="1" applyBorder="1" applyAlignment="1">
      <alignment horizontal="left" vertical="top" wrapText="1" indent="1"/>
    </xf>
    <xf numFmtId="0" fontId="0" fillId="0" borderId="25" xfId="0" applyFont="1" applyBorder="1" applyAlignment="1">
      <alignment horizontal="left" vertical="top" wrapText="1" indent="1"/>
    </xf>
    <xf numFmtId="0" fontId="0" fillId="0" borderId="26" xfId="0" applyFont="1" applyBorder="1" applyAlignment="1">
      <alignment horizontal="left" vertical="top" wrapText="1" indent="1"/>
    </xf>
    <xf numFmtId="0" fontId="0" fillId="0" borderId="2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41" fontId="0" fillId="0" borderId="28" xfId="49" applyNumberFormat="1" applyFont="1" applyBorder="1" applyAlignment="1">
      <alignment vertical="center"/>
    </xf>
    <xf numFmtId="41" fontId="0" fillId="0" borderId="29" xfId="49" applyNumberFormat="1" applyFont="1" applyBorder="1" applyAlignment="1">
      <alignment vertical="center"/>
    </xf>
    <xf numFmtId="41" fontId="0" fillId="33" borderId="30" xfId="49" applyNumberFormat="1" applyFont="1" applyFill="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41" fontId="0" fillId="0" borderId="39" xfId="49" applyNumberFormat="1" applyFont="1" applyBorder="1" applyAlignment="1">
      <alignment vertical="center"/>
    </xf>
    <xf numFmtId="41" fontId="0" fillId="0" borderId="40" xfId="49" applyNumberFormat="1" applyFont="1" applyBorder="1" applyAlignment="1">
      <alignment vertical="center"/>
    </xf>
    <xf numFmtId="41" fontId="0" fillId="0" borderId="41" xfId="49" applyNumberFormat="1" applyFont="1" applyFill="1" applyBorder="1" applyAlignment="1">
      <alignment vertical="center"/>
    </xf>
    <xf numFmtId="41" fontId="0" fillId="0" borderId="42" xfId="49" applyNumberFormat="1" applyFont="1" applyFill="1" applyBorder="1" applyAlignment="1">
      <alignment vertical="center"/>
    </xf>
    <xf numFmtId="41" fontId="0" fillId="0" borderId="43" xfId="49" applyNumberFormat="1" applyFont="1" applyFill="1" applyBorder="1" applyAlignment="1">
      <alignment vertical="center"/>
    </xf>
    <xf numFmtId="0" fontId="0" fillId="34" borderId="3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xf numFmtId="41" fontId="0" fillId="0" borderId="47" xfId="49" applyNumberFormat="1" applyFont="1" applyFill="1" applyBorder="1" applyAlignment="1">
      <alignment vertical="center"/>
    </xf>
    <xf numFmtId="41" fontId="0" fillId="0" borderId="48" xfId="49" applyNumberFormat="1" applyFont="1" applyFill="1" applyBorder="1" applyAlignment="1">
      <alignment vertical="center"/>
    </xf>
    <xf numFmtId="41" fontId="0" fillId="0" borderId="49" xfId="49" applyNumberFormat="1" applyFont="1" applyFill="1" applyBorder="1" applyAlignment="1">
      <alignment vertical="center"/>
    </xf>
    <xf numFmtId="182" fontId="0" fillId="33" borderId="50" xfId="42" applyNumberFormat="1" applyFont="1" applyFill="1" applyBorder="1" applyAlignment="1">
      <alignment vertical="center"/>
    </xf>
    <xf numFmtId="182" fontId="0" fillId="33" borderId="51" xfId="42" applyNumberFormat="1" applyFont="1" applyFill="1" applyBorder="1" applyAlignment="1">
      <alignment vertical="center"/>
    </xf>
    <xf numFmtId="182" fontId="0" fillId="33" borderId="52" xfId="42" applyNumberFormat="1" applyFont="1" applyFill="1" applyBorder="1" applyAlignment="1">
      <alignment vertical="center"/>
    </xf>
    <xf numFmtId="228" fontId="0" fillId="33" borderId="53" xfId="49" applyNumberFormat="1" applyFont="1" applyFill="1" applyBorder="1" applyAlignment="1">
      <alignment vertical="center"/>
    </xf>
    <xf numFmtId="228" fontId="0" fillId="33" borderId="54" xfId="49" applyNumberFormat="1" applyFont="1" applyFill="1" applyBorder="1" applyAlignment="1">
      <alignment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54" xfId="0" applyFont="1" applyBorder="1" applyAlignment="1">
      <alignment horizontal="center" vertical="center"/>
    </xf>
    <xf numFmtId="0" fontId="0" fillId="0" borderId="57" xfId="0" applyFont="1" applyBorder="1" applyAlignment="1">
      <alignment horizontal="center" vertical="center"/>
    </xf>
    <xf numFmtId="228" fontId="0" fillId="33" borderId="58" xfId="49" applyNumberFormat="1" applyFont="1" applyFill="1" applyBorder="1" applyAlignment="1">
      <alignment vertical="center"/>
    </xf>
    <xf numFmtId="228" fontId="0" fillId="33" borderId="59" xfId="49" applyNumberFormat="1" applyFont="1" applyFill="1" applyBorder="1" applyAlignment="1">
      <alignment vertical="center"/>
    </xf>
    <xf numFmtId="0" fontId="0" fillId="0" borderId="17" xfId="0" applyFont="1" applyBorder="1" applyAlignment="1">
      <alignment horizontal="center" vertical="center"/>
    </xf>
    <xf numFmtId="0" fontId="0" fillId="0" borderId="60" xfId="0" applyFont="1" applyBorder="1" applyAlignment="1">
      <alignment horizontal="center" vertical="center"/>
    </xf>
    <xf numFmtId="41" fontId="0" fillId="33" borderId="61" xfId="49" applyNumberFormat="1" applyFont="1" applyFill="1" applyBorder="1" applyAlignment="1">
      <alignment horizontal="center" vertical="center"/>
    </xf>
    <xf numFmtId="41" fontId="0" fillId="33" borderId="62" xfId="49" applyNumberFormat="1" applyFont="1" applyFill="1" applyBorder="1" applyAlignment="1">
      <alignment horizontal="center" vertical="center"/>
    </xf>
    <xf numFmtId="41" fontId="0" fillId="33" borderId="63" xfId="49" applyNumberFormat="1" applyFont="1" applyFill="1" applyBorder="1" applyAlignment="1">
      <alignment horizontal="center" vertical="center"/>
    </xf>
    <xf numFmtId="41" fontId="0" fillId="33" borderId="64" xfId="49" applyNumberFormat="1" applyFont="1" applyFill="1" applyBorder="1" applyAlignment="1">
      <alignment horizontal="center" vertical="center"/>
    </xf>
    <xf numFmtId="41" fontId="0" fillId="33" borderId="65" xfId="49" applyNumberFormat="1" applyFont="1" applyFill="1" applyBorder="1" applyAlignment="1">
      <alignment horizontal="center" vertical="center"/>
    </xf>
    <xf numFmtId="41" fontId="0" fillId="33" borderId="66" xfId="49" applyNumberFormat="1" applyFont="1" applyFill="1" applyBorder="1" applyAlignment="1">
      <alignment horizontal="center" vertical="center"/>
    </xf>
    <xf numFmtId="182" fontId="0" fillId="33" borderId="67" xfId="42" applyNumberFormat="1" applyFont="1" applyFill="1" applyBorder="1" applyAlignment="1">
      <alignment vertical="center"/>
    </xf>
    <xf numFmtId="41" fontId="0" fillId="0" borderId="68" xfId="49" applyNumberFormat="1" applyFont="1" applyBorder="1" applyAlignment="1">
      <alignment vertical="center"/>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228" fontId="0" fillId="33" borderId="72" xfId="49" applyNumberFormat="1" applyFont="1" applyFill="1" applyBorder="1" applyAlignment="1">
      <alignment vertical="center"/>
    </xf>
    <xf numFmtId="228" fontId="0" fillId="33" borderId="73" xfId="49" applyNumberFormat="1" applyFont="1" applyFill="1" applyBorder="1" applyAlignment="1">
      <alignment vertical="center"/>
    </xf>
    <xf numFmtId="0" fontId="0" fillId="34" borderId="33"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42" xfId="0" applyFont="1" applyFill="1" applyBorder="1" applyAlignment="1">
      <alignment horizontal="center" vertical="center"/>
    </xf>
    <xf numFmtId="41" fontId="0" fillId="0" borderId="75" xfId="49" applyNumberFormat="1" applyFont="1" applyFill="1" applyBorder="1" applyAlignment="1">
      <alignment vertical="center"/>
    </xf>
    <xf numFmtId="41" fontId="0" fillId="0" borderId="76" xfId="49" applyNumberFormat="1" applyFont="1" applyFill="1" applyBorder="1" applyAlignment="1">
      <alignment vertical="center"/>
    </xf>
    <xf numFmtId="0" fontId="0" fillId="34" borderId="37"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79"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81" xfId="0" applyFont="1" applyFill="1" applyBorder="1" applyAlignment="1">
      <alignment horizontal="center" vertical="center"/>
    </xf>
    <xf numFmtId="41" fontId="0" fillId="0" borderId="82" xfId="49" applyNumberFormat="1" applyFont="1" applyFill="1" applyBorder="1" applyAlignment="1">
      <alignment vertical="center"/>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0" borderId="10" xfId="0" applyFont="1" applyBorder="1" applyAlignment="1">
      <alignment horizontal="right" vertical="center"/>
    </xf>
    <xf numFmtId="41" fontId="0" fillId="0" borderId="71" xfId="49" applyNumberFormat="1" applyFont="1" applyFill="1" applyBorder="1" applyAlignment="1">
      <alignment vertical="center"/>
    </xf>
    <xf numFmtId="182" fontId="0" fillId="33" borderId="89" xfId="42" applyNumberFormat="1" applyFont="1" applyFill="1" applyBorder="1" applyAlignment="1">
      <alignment vertical="center"/>
    </xf>
    <xf numFmtId="182" fontId="0" fillId="33" borderId="90" xfId="42" applyNumberFormat="1" applyFont="1" applyFill="1" applyBorder="1" applyAlignment="1">
      <alignment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95"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9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97" xfId="0" applyFont="1" applyFill="1" applyBorder="1" applyAlignment="1">
      <alignment horizontal="center" vertical="center"/>
    </xf>
    <xf numFmtId="0" fontId="5" fillId="34" borderId="10" xfId="0" applyFont="1" applyFill="1" applyBorder="1" applyAlignment="1">
      <alignment horizontal="center" vertical="center"/>
    </xf>
    <xf numFmtId="0" fontId="8" fillId="33" borderId="83" xfId="0" applyFont="1" applyFill="1" applyBorder="1" applyAlignment="1">
      <alignment horizontal="center" vertical="center" shrinkToFit="1"/>
    </xf>
    <xf numFmtId="0" fontId="8" fillId="33" borderId="98" xfId="0" applyFont="1" applyFill="1" applyBorder="1" applyAlignment="1">
      <alignment horizontal="center" vertical="center" shrinkToFit="1"/>
    </xf>
    <xf numFmtId="0" fontId="8" fillId="33" borderId="96" xfId="0" applyFont="1" applyFill="1" applyBorder="1" applyAlignment="1">
      <alignment horizontal="center" vertical="center" shrinkToFit="1"/>
    </xf>
    <xf numFmtId="0" fontId="8" fillId="33" borderId="99" xfId="0" applyFont="1" applyFill="1" applyBorder="1" applyAlignment="1">
      <alignment horizontal="center" vertical="center" shrinkToFit="1"/>
    </xf>
    <xf numFmtId="0" fontId="8" fillId="33" borderId="97" xfId="0" applyFont="1" applyFill="1" applyBorder="1" applyAlignment="1">
      <alignment horizontal="center" vertical="center" shrinkToFit="1"/>
    </xf>
    <xf numFmtId="0" fontId="8" fillId="33" borderId="100" xfId="0" applyFont="1" applyFill="1" applyBorder="1" applyAlignment="1">
      <alignment horizontal="center" vertical="center" shrinkToFit="1"/>
    </xf>
    <xf numFmtId="0" fontId="0" fillId="34" borderId="101" xfId="0" applyFont="1" applyFill="1" applyBorder="1" applyAlignment="1">
      <alignment horizontal="center" vertical="center" wrapText="1"/>
    </xf>
    <xf numFmtId="0" fontId="0" fillId="34" borderId="98" xfId="0" applyFont="1" applyFill="1" applyBorder="1" applyAlignment="1">
      <alignment horizontal="center" vertical="center" wrapText="1"/>
    </xf>
    <xf numFmtId="0" fontId="0" fillId="34" borderId="102"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0" xfId="0" applyFont="1" applyBorder="1" applyAlignment="1">
      <alignment horizontal="center" vertical="center"/>
    </xf>
    <xf numFmtId="0" fontId="0" fillId="0" borderId="106" xfId="0" applyFont="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vertical="center" wrapText="1"/>
    </xf>
    <xf numFmtId="41" fontId="0" fillId="33" borderId="109" xfId="49" applyNumberFormat="1" applyFont="1" applyFill="1" applyBorder="1" applyAlignment="1">
      <alignment vertical="center"/>
    </xf>
    <xf numFmtId="0" fontId="0" fillId="0" borderId="54" xfId="0" applyFont="1" applyBorder="1" applyAlignment="1">
      <alignment horizontal="left" vertical="center" wrapText="1"/>
    </xf>
    <xf numFmtId="0" fontId="0" fillId="0" borderId="110" xfId="0" applyFont="1" applyBorder="1" applyAlignment="1">
      <alignment horizontal="left" vertical="center" wrapText="1"/>
    </xf>
    <xf numFmtId="0" fontId="0" fillId="0" borderId="58" xfId="0" applyFont="1" applyBorder="1" applyAlignment="1">
      <alignment horizontal="left" vertical="center" wrapText="1"/>
    </xf>
    <xf numFmtId="0" fontId="0" fillId="0" borderId="103" xfId="0" applyFont="1" applyBorder="1" applyAlignment="1">
      <alignment horizontal="left" vertical="center" wrapText="1"/>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0" xfId="0" applyFont="1" applyFill="1" applyBorder="1" applyAlignment="1">
      <alignment horizontal="center" vertical="center"/>
    </xf>
    <xf numFmtId="0" fontId="7" fillId="0" borderId="84" xfId="0" applyFont="1" applyFill="1" applyBorder="1" applyAlignment="1">
      <alignment horizontal="left" wrapText="1"/>
    </xf>
    <xf numFmtId="0" fontId="0" fillId="0" borderId="0" xfId="0" applyFont="1" applyFill="1" applyBorder="1" applyAlignment="1">
      <alignment horizontal="center" vertical="center" wrapText="1"/>
    </xf>
    <xf numFmtId="41" fontId="0" fillId="0" borderId="0" xfId="49" applyNumberFormat="1" applyFont="1" applyFill="1" applyBorder="1" applyAlignment="1">
      <alignment horizontal="center" vertical="center"/>
    </xf>
    <xf numFmtId="0" fontId="0" fillId="0" borderId="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right" vertical="center"/>
    </xf>
    <xf numFmtId="0" fontId="0" fillId="0" borderId="113" xfId="0" applyFont="1" applyBorder="1" applyAlignment="1">
      <alignment horizontal="right" vertical="center"/>
    </xf>
    <xf numFmtId="0" fontId="0" fillId="0" borderId="114" xfId="0" applyFont="1" applyBorder="1" applyAlignment="1">
      <alignment horizontal="right" vertical="center"/>
    </xf>
    <xf numFmtId="41" fontId="0" fillId="33" borderId="115" xfId="49" applyNumberFormat="1" applyFont="1" applyFill="1" applyBorder="1" applyAlignment="1">
      <alignmen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41" fontId="0" fillId="33" borderId="105" xfId="49" applyNumberFormat="1" applyFont="1" applyFill="1" applyBorder="1" applyAlignment="1">
      <alignment vertical="center"/>
    </xf>
    <xf numFmtId="41" fontId="0" fillId="33" borderId="120" xfId="49" applyNumberFormat="1" applyFont="1" applyFill="1" applyBorder="1" applyAlignment="1">
      <alignment vertical="center"/>
    </xf>
    <xf numFmtId="41" fontId="0" fillId="0" borderId="17" xfId="49" applyNumberFormat="1" applyFont="1" applyBorder="1" applyAlignment="1">
      <alignment horizontal="center" vertical="center"/>
    </xf>
    <xf numFmtId="41" fontId="0" fillId="0" borderId="121" xfId="49" applyNumberFormat="1" applyFont="1" applyBorder="1" applyAlignment="1">
      <alignment horizontal="center" vertical="center"/>
    </xf>
    <xf numFmtId="41" fontId="0" fillId="0" borderId="103" xfId="49" applyNumberFormat="1" applyFont="1" applyBorder="1" applyAlignment="1">
      <alignment horizontal="center" vertical="center"/>
    </xf>
    <xf numFmtId="41" fontId="0" fillId="0" borderId="122" xfId="49" applyNumberFormat="1" applyFont="1" applyBorder="1" applyAlignment="1">
      <alignment horizontal="center" vertical="center"/>
    </xf>
    <xf numFmtId="0" fontId="0" fillId="0" borderId="18" xfId="0" applyFont="1" applyBorder="1" applyAlignment="1">
      <alignment horizontal="center" vertical="center"/>
    </xf>
    <xf numFmtId="41" fontId="0" fillId="0" borderId="123" xfId="49" applyNumberFormat="1" applyFont="1" applyBorder="1" applyAlignment="1">
      <alignment horizontal="center" vertical="center"/>
    </xf>
    <xf numFmtId="41" fontId="0" fillId="0" borderId="19" xfId="49" applyNumberFormat="1" applyFont="1" applyBorder="1" applyAlignment="1">
      <alignment horizontal="center" vertical="center"/>
    </xf>
    <xf numFmtId="0" fontId="0"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0" fillId="0" borderId="0" xfId="0" applyFont="1" applyBorder="1" applyAlignment="1">
      <alignment horizontal="center" vertical="top" wrapText="1"/>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xf numFmtId="0" fontId="0" fillId="0" borderId="20" xfId="0"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41" fontId="0" fillId="33" borderId="17" xfId="49" applyNumberFormat="1" applyFont="1" applyFill="1" applyBorder="1" applyAlignment="1">
      <alignment horizontal="center" vertical="center"/>
    </xf>
    <xf numFmtId="41" fontId="0" fillId="33" borderId="19" xfId="49" applyNumberFormat="1" applyFont="1" applyFill="1" applyBorder="1" applyAlignment="1">
      <alignment horizontal="center" vertical="center"/>
    </xf>
    <xf numFmtId="0" fontId="0" fillId="0" borderId="2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41" fontId="0" fillId="0" borderId="124" xfId="49" applyNumberFormat="1" applyFont="1" applyBorder="1" applyAlignment="1">
      <alignment horizontal="center" vertical="center"/>
    </xf>
    <xf numFmtId="41" fontId="0" fillId="0" borderId="125" xfId="49" applyNumberFormat="1" applyFont="1" applyBorder="1" applyAlignment="1">
      <alignment horizontal="center" vertical="center"/>
    </xf>
    <xf numFmtId="41" fontId="0" fillId="0" borderId="126" xfId="49" applyNumberFormat="1" applyFont="1" applyBorder="1" applyAlignment="1">
      <alignment horizontal="center" vertical="center"/>
    </xf>
    <xf numFmtId="0" fontId="0" fillId="0" borderId="110" xfId="0" applyFont="1" applyBorder="1" applyAlignment="1">
      <alignment horizontal="center" vertical="center"/>
    </xf>
    <xf numFmtId="0" fontId="0" fillId="34" borderId="12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119" xfId="0" applyFont="1" applyFill="1" applyBorder="1" applyAlignment="1">
      <alignment horizontal="center" vertical="center" wrapText="1"/>
    </xf>
    <xf numFmtId="0" fontId="0" fillId="34" borderId="102" xfId="0" applyFont="1" applyFill="1" applyBorder="1" applyAlignment="1">
      <alignment horizontal="center" vertical="center"/>
    </xf>
    <xf numFmtId="0" fontId="0" fillId="34" borderId="128" xfId="0" applyFont="1" applyFill="1" applyBorder="1" applyAlignment="1">
      <alignment horizontal="center" vertical="center" wrapText="1"/>
    </xf>
    <xf numFmtId="0" fontId="0" fillId="34" borderId="129"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130" xfId="0" applyFont="1" applyFill="1" applyBorder="1" applyAlignment="1">
      <alignment horizontal="center" vertical="center" wrapText="1"/>
    </xf>
    <xf numFmtId="41" fontId="0" fillId="0" borderId="61" xfId="49" applyNumberFormat="1" applyFont="1" applyFill="1" applyBorder="1" applyAlignment="1">
      <alignment horizontal="center" vertical="center"/>
    </xf>
    <xf numFmtId="41" fontId="0" fillId="0" borderId="62" xfId="49" applyNumberFormat="1" applyFont="1" applyFill="1" applyBorder="1" applyAlignment="1">
      <alignment horizontal="center" vertical="center"/>
    </xf>
    <xf numFmtId="41" fontId="0" fillId="0" borderId="63" xfId="49" applyNumberFormat="1" applyFont="1" applyFill="1" applyBorder="1" applyAlignment="1">
      <alignment horizontal="center" vertical="center"/>
    </xf>
    <xf numFmtId="41" fontId="0" fillId="0" borderId="64" xfId="49" applyNumberFormat="1" applyFont="1" applyFill="1" applyBorder="1" applyAlignment="1">
      <alignment horizontal="center" vertical="center"/>
    </xf>
    <xf numFmtId="41" fontId="0" fillId="0" borderId="65" xfId="49" applyNumberFormat="1" applyFont="1" applyFill="1" applyBorder="1" applyAlignment="1">
      <alignment horizontal="center" vertical="center"/>
    </xf>
    <xf numFmtId="41" fontId="0" fillId="0" borderId="66" xfId="49" applyNumberFormat="1" applyFont="1" applyFill="1" applyBorder="1" applyAlignment="1">
      <alignment horizontal="center" vertical="center"/>
    </xf>
    <xf numFmtId="41" fontId="0" fillId="33" borderId="72" xfId="49" applyNumberFormat="1" applyFont="1" applyFill="1" applyBorder="1" applyAlignment="1">
      <alignment vertical="center"/>
    </xf>
    <xf numFmtId="41" fontId="0" fillId="33" borderId="73" xfId="49" applyNumberFormat="1" applyFont="1" applyFill="1" applyBorder="1" applyAlignment="1">
      <alignment vertical="center"/>
    </xf>
    <xf numFmtId="41" fontId="0" fillId="0" borderId="53" xfId="49" applyNumberFormat="1" applyFont="1" applyFill="1" applyBorder="1" applyAlignment="1">
      <alignment vertical="center"/>
    </xf>
    <xf numFmtId="41" fontId="0" fillId="0" borderId="54" xfId="49" applyNumberFormat="1" applyFont="1" applyFill="1" applyBorder="1" applyAlignment="1">
      <alignment vertical="center"/>
    </xf>
    <xf numFmtId="41" fontId="0" fillId="0" borderId="53" xfId="49" applyNumberFormat="1" applyFont="1" applyFill="1" applyBorder="1" applyAlignment="1">
      <alignment vertical="center"/>
    </xf>
    <xf numFmtId="41" fontId="0" fillId="0" borderId="54" xfId="49" applyNumberFormat="1" applyFont="1" applyBorder="1" applyAlignment="1">
      <alignment horizontal="center" vertical="center"/>
    </xf>
    <xf numFmtId="41" fontId="0" fillId="33" borderId="41" xfId="49" applyNumberFormat="1" applyFont="1" applyFill="1" applyBorder="1" applyAlignment="1">
      <alignment vertical="center"/>
    </xf>
    <xf numFmtId="41" fontId="0" fillId="33" borderId="43" xfId="49" applyNumberFormat="1" applyFont="1" applyFill="1" applyBorder="1" applyAlignment="1">
      <alignment vertical="center"/>
    </xf>
    <xf numFmtId="182" fontId="0" fillId="33" borderId="131" xfId="42" applyNumberFormat="1" applyFont="1" applyFill="1" applyBorder="1" applyAlignment="1">
      <alignment vertical="center"/>
    </xf>
    <xf numFmtId="182" fontId="0" fillId="33" borderId="132" xfId="42" applyNumberFormat="1" applyFont="1" applyFill="1" applyBorder="1" applyAlignment="1">
      <alignment vertical="center"/>
    </xf>
    <xf numFmtId="41" fontId="0" fillId="33" borderId="133" xfId="49" applyNumberFormat="1" applyFont="1" applyFill="1" applyBorder="1" applyAlignment="1">
      <alignment vertical="center"/>
    </xf>
    <xf numFmtId="41" fontId="0" fillId="0" borderId="108" xfId="49" applyNumberFormat="1" applyFont="1" applyBorder="1" applyAlignment="1">
      <alignment horizontal="center" vertical="center"/>
    </xf>
    <xf numFmtId="41" fontId="0" fillId="0" borderId="58" xfId="49" applyNumberFormat="1" applyFont="1" applyFill="1" applyBorder="1" applyAlignment="1">
      <alignment vertical="center"/>
    </xf>
    <xf numFmtId="41" fontId="0" fillId="0" borderId="58" xfId="49" applyNumberFormat="1" applyFont="1" applyBorder="1" applyAlignment="1">
      <alignment horizontal="center" vertical="center"/>
    </xf>
    <xf numFmtId="41" fontId="0" fillId="33" borderId="54" xfId="49" applyNumberFormat="1" applyFont="1" applyFill="1" applyBorder="1" applyAlignment="1">
      <alignment horizontal="center" vertical="center"/>
    </xf>
    <xf numFmtId="41" fontId="0" fillId="33" borderId="58" xfId="49" applyNumberFormat="1" applyFont="1" applyFill="1" applyBorder="1" applyAlignment="1">
      <alignment horizontal="center" vertical="center"/>
    </xf>
    <xf numFmtId="41" fontId="0" fillId="33" borderId="103" xfId="49" applyNumberFormat="1" applyFont="1" applyFill="1" applyBorder="1" applyAlignment="1">
      <alignment horizontal="center" vertical="center"/>
    </xf>
    <xf numFmtId="41" fontId="0" fillId="33" borderId="108" xfId="49" applyNumberFormat="1" applyFont="1" applyFill="1" applyBorder="1" applyAlignment="1">
      <alignment horizontal="center" vertical="center"/>
    </xf>
    <xf numFmtId="41" fontId="0" fillId="33" borderId="111" xfId="49" applyNumberFormat="1" applyFont="1" applyFill="1" applyBorder="1" applyAlignment="1">
      <alignment vertical="center"/>
    </xf>
    <xf numFmtId="41" fontId="0" fillId="33" borderId="105" xfId="49" applyNumberFormat="1" applyFont="1" applyFill="1" applyBorder="1" applyAlignment="1">
      <alignment horizontal="center" vertical="center"/>
    </xf>
    <xf numFmtId="41" fontId="0" fillId="33" borderId="111" xfId="49" applyNumberFormat="1" applyFont="1" applyFill="1" applyBorder="1" applyAlignment="1">
      <alignment horizontal="center" vertical="center"/>
    </xf>
    <xf numFmtId="0" fontId="0" fillId="0" borderId="107" xfId="0" applyFont="1" applyBorder="1" applyAlignment="1">
      <alignment horizontal="center" vertical="center"/>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69" xfId="0" applyBorder="1" applyAlignment="1">
      <alignment vertical="center" wrapText="1"/>
    </xf>
    <xf numFmtId="0" fontId="0" fillId="0" borderId="27" xfId="0" applyBorder="1" applyAlignment="1">
      <alignment vertical="center" wrapText="1"/>
    </xf>
    <xf numFmtId="0" fontId="0" fillId="34" borderId="11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20" xfId="0" applyBorder="1" applyAlignment="1">
      <alignment horizontal="left" vertical="top" wrapText="1" inden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41" fontId="0" fillId="33" borderId="137" xfId="49" applyNumberFormat="1" applyFont="1" applyFill="1" applyBorder="1" applyAlignment="1">
      <alignment vertical="center"/>
    </xf>
    <xf numFmtId="41" fontId="0" fillId="33" borderId="138" xfId="49" applyNumberFormat="1" applyFont="1" applyFill="1" applyBorder="1" applyAlignment="1">
      <alignment vertical="center"/>
    </xf>
    <xf numFmtId="41" fontId="0" fillId="0" borderId="139" xfId="49" applyNumberFormat="1" applyFont="1" applyFill="1" applyBorder="1" applyAlignment="1">
      <alignment horizontal="center" vertical="center"/>
    </xf>
    <xf numFmtId="41" fontId="0" fillId="0" borderId="99" xfId="49" applyNumberFormat="1" applyFont="1" applyFill="1" applyBorder="1" applyAlignment="1">
      <alignment horizontal="center" vertical="center"/>
    </xf>
    <xf numFmtId="41" fontId="0" fillId="0" borderId="140" xfId="49" applyNumberFormat="1" applyFont="1" applyFill="1" applyBorder="1" applyAlignment="1">
      <alignment vertical="center"/>
    </xf>
    <xf numFmtId="41" fontId="0" fillId="0" borderId="141" xfId="49" applyNumberFormat="1" applyFont="1" applyFill="1" applyBorder="1" applyAlignment="1">
      <alignment vertical="center"/>
    </xf>
    <xf numFmtId="0" fontId="0" fillId="0" borderId="0" xfId="0" applyFont="1" applyAlignment="1">
      <alignment horizontal="right" vertical="center"/>
    </xf>
    <xf numFmtId="41" fontId="0" fillId="0" borderId="142" xfId="49" applyNumberFormat="1" applyFont="1" applyFill="1" applyBorder="1" applyAlignment="1">
      <alignment vertical="center"/>
    </xf>
    <xf numFmtId="41" fontId="0" fillId="0" borderId="143" xfId="49" applyNumberFormat="1" applyFont="1" applyFill="1" applyBorder="1" applyAlignment="1">
      <alignment vertical="center"/>
    </xf>
    <xf numFmtId="0" fontId="0" fillId="34" borderId="78" xfId="0" applyFont="1" applyFill="1" applyBorder="1" applyAlignment="1">
      <alignment horizontal="center" vertical="center" wrapText="1"/>
    </xf>
    <xf numFmtId="0" fontId="0" fillId="34" borderId="48" xfId="0" applyFont="1" applyFill="1" applyBorder="1" applyAlignment="1">
      <alignment horizontal="center" vertical="center" wrapText="1"/>
    </xf>
    <xf numFmtId="217" fontId="0" fillId="33" borderId="48" xfId="49" applyNumberFormat="1" applyFont="1" applyFill="1" applyBorder="1" applyAlignment="1">
      <alignment vertical="center"/>
    </xf>
    <xf numFmtId="217" fontId="0" fillId="33" borderId="82" xfId="49" applyNumberFormat="1" applyFont="1" applyFill="1" applyBorder="1" applyAlignment="1">
      <alignment vertical="center"/>
    </xf>
    <xf numFmtId="0" fontId="0" fillId="34" borderId="144" xfId="0" applyFont="1" applyFill="1" applyBorder="1" applyAlignment="1">
      <alignment horizontal="center" vertical="center"/>
    </xf>
    <xf numFmtId="0" fontId="0" fillId="34" borderId="140" xfId="0" applyFont="1" applyFill="1" applyBorder="1" applyAlignment="1">
      <alignment horizontal="center" vertical="center"/>
    </xf>
    <xf numFmtId="41" fontId="0" fillId="0" borderId="145" xfId="49" applyNumberFormat="1" applyFont="1" applyFill="1" applyBorder="1" applyAlignment="1">
      <alignment vertical="center"/>
    </xf>
    <xf numFmtId="217" fontId="0" fillId="33" borderId="71" xfId="49" applyNumberFormat="1" applyFont="1" applyFill="1" applyBorder="1" applyAlignment="1">
      <alignment vertical="center"/>
    </xf>
    <xf numFmtId="41" fontId="0" fillId="0" borderId="123" xfId="49" applyNumberFormat="1" applyFont="1" applyBorder="1" applyAlignment="1">
      <alignment vertical="center"/>
    </xf>
    <xf numFmtId="41" fontId="0" fillId="0" borderId="121" xfId="49" applyNumberFormat="1" applyFont="1" applyBorder="1" applyAlignment="1">
      <alignment vertical="center"/>
    </xf>
    <xf numFmtId="217" fontId="0" fillId="33" borderId="47" xfId="49" applyNumberFormat="1" applyFont="1" applyFill="1" applyBorder="1" applyAlignment="1">
      <alignment vertical="center"/>
    </xf>
    <xf numFmtId="217" fontId="0" fillId="33" borderId="49" xfId="49" applyNumberFormat="1" applyFont="1" applyFill="1" applyBorder="1" applyAlignment="1">
      <alignment vertical="center"/>
    </xf>
    <xf numFmtId="217" fontId="0" fillId="33" borderId="146" xfId="49" applyNumberFormat="1" applyFont="1" applyFill="1" applyBorder="1" applyAlignment="1">
      <alignment vertical="center"/>
    </xf>
    <xf numFmtId="41" fontId="0" fillId="0" borderId="17" xfId="49" applyNumberFormat="1" applyFont="1" applyBorder="1" applyAlignment="1">
      <alignment vertical="center"/>
    </xf>
    <xf numFmtId="41" fontId="0" fillId="33" borderId="114" xfId="49" applyNumberFormat="1" applyFont="1" applyFill="1" applyBorder="1" applyAlignment="1">
      <alignment vertical="center"/>
    </xf>
    <xf numFmtId="41" fontId="0" fillId="0" borderId="19" xfId="49" applyNumberFormat="1" applyFont="1" applyBorder="1" applyAlignment="1">
      <alignment vertical="center"/>
    </xf>
    <xf numFmtId="0" fontId="6" fillId="0" borderId="0" xfId="0" applyFont="1" applyAlignment="1">
      <alignment vertical="center"/>
    </xf>
    <xf numFmtId="0" fontId="9" fillId="0" borderId="103" xfId="0" applyFont="1" applyBorder="1" applyAlignment="1">
      <alignment vertical="center" wrapText="1"/>
    </xf>
    <xf numFmtId="0" fontId="9" fillId="0" borderId="107" xfId="0" applyFont="1" applyBorder="1" applyAlignment="1">
      <alignment vertical="center" wrapText="1"/>
    </xf>
    <xf numFmtId="0" fontId="9" fillId="0" borderId="108" xfId="0" applyFont="1" applyBorder="1" applyAlignment="1">
      <alignment vertical="center" wrapText="1"/>
    </xf>
    <xf numFmtId="0" fontId="9" fillId="0" borderId="54" xfId="0" applyFont="1" applyBorder="1" applyAlignment="1">
      <alignment vertical="center" wrapText="1"/>
    </xf>
    <xf numFmtId="0" fontId="9" fillId="0" borderId="110" xfId="0" applyFont="1" applyBorder="1" applyAlignment="1">
      <alignment vertical="center" wrapText="1"/>
    </xf>
    <xf numFmtId="0" fontId="9" fillId="0" borderId="58" xfId="0" applyFont="1" applyBorder="1" applyAlignment="1">
      <alignment vertical="center" wrapText="1"/>
    </xf>
    <xf numFmtId="0" fontId="0" fillId="0" borderId="17" xfId="49" applyNumberFormat="1" applyFont="1" applyFill="1" applyBorder="1" applyAlignment="1">
      <alignment horizontal="center" vertical="center"/>
    </xf>
    <xf numFmtId="0" fontId="0" fillId="0" borderId="60" xfId="49" applyNumberFormat="1" applyFont="1" applyFill="1" applyBorder="1" applyAlignment="1">
      <alignment horizontal="center" vertical="center"/>
    </xf>
    <xf numFmtId="217" fontId="0" fillId="0" borderId="17" xfId="0" applyNumberFormat="1" applyFont="1" applyFill="1" applyBorder="1" applyAlignment="1">
      <alignment horizontal="center" vertical="center" wrapText="1"/>
    </xf>
    <xf numFmtId="217" fontId="0" fillId="0" borderId="19" xfId="0" applyNumberFormat="1" applyFont="1" applyFill="1" applyBorder="1" applyAlignment="1">
      <alignment horizontal="center" vertical="center" wrapText="1"/>
    </xf>
    <xf numFmtId="222" fontId="0" fillId="0" borderId="17" xfId="49" applyNumberFormat="1" applyFont="1" applyFill="1" applyBorder="1" applyAlignment="1">
      <alignment horizontal="center" vertical="center" wrapText="1"/>
    </xf>
    <xf numFmtId="222" fontId="0" fillId="0" borderId="18" xfId="49" applyNumberFormat="1" applyFont="1" applyFill="1" applyBorder="1" applyAlignment="1">
      <alignment horizontal="center" vertical="center" wrapText="1"/>
    </xf>
    <xf numFmtId="222" fontId="0" fillId="0" borderId="19" xfId="49" applyNumberFormat="1" applyFont="1" applyFill="1" applyBorder="1" applyAlignment="1">
      <alignment horizontal="center" vertical="center" wrapText="1"/>
    </xf>
    <xf numFmtId="217" fontId="0" fillId="0" borderId="147" xfId="0" applyNumberFormat="1" applyFont="1" applyFill="1" applyBorder="1" applyAlignment="1">
      <alignment vertical="center" wrapText="1"/>
    </xf>
    <xf numFmtId="0" fontId="0" fillId="0" borderId="103" xfId="49" applyNumberFormat="1" applyFont="1" applyFill="1" applyBorder="1" applyAlignment="1">
      <alignment horizontal="center" vertical="center"/>
    </xf>
    <xf numFmtId="0" fontId="0" fillId="0" borderId="104" xfId="49"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0" xfId="0" applyFont="1" applyFill="1" applyBorder="1" applyAlignment="1">
      <alignment horizontal="center" vertical="center"/>
    </xf>
    <xf numFmtId="41" fontId="0" fillId="33" borderId="54" xfId="0" applyNumberFormat="1" applyFont="1" applyFill="1" applyBorder="1" applyAlignment="1">
      <alignment vertical="center"/>
    </xf>
    <xf numFmtId="41" fontId="0" fillId="33" borderId="110" xfId="0" applyNumberFormat="1" applyFont="1" applyFill="1" applyBorder="1" applyAlignment="1">
      <alignment vertical="center"/>
    </xf>
    <xf numFmtId="41" fontId="0" fillId="33" borderId="57" xfId="0" applyNumberFormat="1" applyFont="1" applyFill="1" applyBorder="1" applyAlignment="1">
      <alignment vertical="center"/>
    </xf>
    <xf numFmtId="41" fontId="0" fillId="33" borderId="53" xfId="49" applyNumberFormat="1" applyFont="1" applyFill="1" applyBorder="1" applyAlignment="1">
      <alignment vertical="center"/>
    </xf>
    <xf numFmtId="0" fontId="0" fillId="0" borderId="54" xfId="49" applyNumberFormat="1" applyFont="1" applyFill="1" applyBorder="1" applyAlignment="1">
      <alignment horizontal="center" vertical="center"/>
    </xf>
    <xf numFmtId="0" fontId="0" fillId="0" borderId="57" xfId="49" applyNumberFormat="1" applyFont="1" applyFill="1" applyBorder="1" applyAlignment="1">
      <alignment horizontal="center" vertical="center"/>
    </xf>
    <xf numFmtId="222" fontId="0" fillId="0" borderId="61" xfId="49" applyNumberFormat="1" applyFont="1" applyFill="1" applyBorder="1" applyAlignment="1">
      <alignment horizontal="center" vertical="center"/>
    </xf>
    <xf numFmtId="222" fontId="0" fillId="0" borderId="62" xfId="49" applyNumberFormat="1" applyFont="1" applyFill="1" applyBorder="1" applyAlignment="1">
      <alignment horizontal="center" vertical="center"/>
    </xf>
    <xf numFmtId="222" fontId="0" fillId="0" borderId="63" xfId="49" applyNumberFormat="1" applyFont="1" applyFill="1" applyBorder="1" applyAlignment="1">
      <alignment horizontal="center" vertical="center"/>
    </xf>
    <xf numFmtId="222" fontId="0" fillId="0" borderId="64" xfId="49" applyNumberFormat="1" applyFont="1" applyFill="1" applyBorder="1" applyAlignment="1">
      <alignment horizontal="center" vertical="center"/>
    </xf>
    <xf numFmtId="222" fontId="0" fillId="0" borderId="65" xfId="49" applyNumberFormat="1" applyFont="1" applyFill="1" applyBorder="1" applyAlignment="1">
      <alignment horizontal="center" vertical="center"/>
    </xf>
    <xf numFmtId="222" fontId="0" fillId="0" borderId="66" xfId="49" applyNumberFormat="1" applyFont="1" applyFill="1" applyBorder="1" applyAlignment="1">
      <alignment horizontal="center" vertical="center"/>
    </xf>
    <xf numFmtId="0" fontId="0" fillId="34" borderId="148" xfId="0" applyFont="1" applyFill="1" applyBorder="1" applyAlignment="1">
      <alignment horizontal="center" vertical="center"/>
    </xf>
    <xf numFmtId="0" fontId="0" fillId="34" borderId="149" xfId="0" applyFont="1" applyFill="1" applyBorder="1" applyAlignment="1">
      <alignment horizontal="center" vertical="center"/>
    </xf>
    <xf numFmtId="222" fontId="0" fillId="33" borderId="150" xfId="0" applyNumberFormat="1" applyFont="1" applyFill="1" applyBorder="1" applyAlignment="1">
      <alignment vertical="center"/>
    </xf>
    <xf numFmtId="222" fontId="0" fillId="33" borderId="151" xfId="0" applyNumberFormat="1" applyFont="1" applyFill="1" applyBorder="1" applyAlignment="1">
      <alignment vertical="center"/>
    </xf>
    <xf numFmtId="41" fontId="0" fillId="33" borderId="103" xfId="0" applyNumberFormat="1" applyFont="1" applyFill="1" applyBorder="1" applyAlignment="1">
      <alignment vertical="center"/>
    </xf>
    <xf numFmtId="41" fontId="0" fillId="33" borderId="107" xfId="0" applyNumberFormat="1" applyFont="1" applyFill="1" applyBorder="1" applyAlignment="1">
      <alignment vertical="center"/>
    </xf>
    <xf numFmtId="41" fontId="0" fillId="33" borderId="104" xfId="0" applyNumberFormat="1" applyFont="1" applyFill="1" applyBorder="1" applyAlignment="1">
      <alignment vertical="center"/>
    </xf>
    <xf numFmtId="222" fontId="0" fillId="0" borderId="152" xfId="49" applyNumberFormat="1" applyFont="1" applyFill="1" applyBorder="1" applyAlignment="1">
      <alignment horizontal="center" vertical="center"/>
    </xf>
    <xf numFmtId="222" fontId="0" fillId="0" borderId="153" xfId="49" applyNumberFormat="1" applyFont="1" applyFill="1" applyBorder="1" applyAlignment="1">
      <alignment horizontal="center" vertical="center"/>
    </xf>
    <xf numFmtId="222" fontId="0" fillId="34" borderId="77" xfId="49" applyNumberFormat="1" applyFont="1" applyFill="1" applyBorder="1" applyAlignment="1">
      <alignment horizontal="center" vertical="center" wrapText="1"/>
    </xf>
    <xf numFmtId="222" fontId="0" fillId="34" borderId="119" xfId="49" applyNumberFormat="1" applyFont="1" applyFill="1" applyBorder="1" applyAlignment="1">
      <alignment horizontal="center" vertical="center" wrapText="1"/>
    </xf>
    <xf numFmtId="222" fontId="0" fillId="0" borderId="150" xfId="49" applyNumberFormat="1" applyFont="1" applyFill="1" applyBorder="1" applyAlignment="1">
      <alignment horizontal="left" vertical="center" wrapText="1"/>
    </xf>
    <xf numFmtId="222" fontId="0" fillId="0" borderId="105" xfId="49" applyNumberFormat="1" applyFont="1" applyFill="1" applyBorder="1" applyAlignment="1">
      <alignment horizontal="left" vertical="center" wrapText="1"/>
    </xf>
    <xf numFmtId="41" fontId="0" fillId="33" borderId="150" xfId="49" applyNumberFormat="1" applyFont="1" applyFill="1" applyBorder="1" applyAlignment="1">
      <alignment vertical="center"/>
    </xf>
    <xf numFmtId="222" fontId="0" fillId="0" borderId="147" xfId="49" applyNumberFormat="1" applyFont="1" applyFill="1" applyBorder="1" applyAlignment="1">
      <alignment horizontal="left" vertical="center" wrapText="1"/>
    </xf>
    <xf numFmtId="222" fontId="0" fillId="0" borderId="17" xfId="49" applyNumberFormat="1" applyFont="1" applyFill="1" applyBorder="1" applyAlignment="1">
      <alignment horizontal="left" vertical="center" wrapText="1"/>
    </xf>
    <xf numFmtId="222" fontId="0" fillId="0" borderId="103" xfId="49" applyNumberFormat="1" applyFont="1" applyFill="1" applyBorder="1" applyAlignment="1">
      <alignment horizontal="left" vertical="center" wrapText="1"/>
    </xf>
    <xf numFmtId="222" fontId="0" fillId="0" borderId="107" xfId="49" applyNumberFormat="1" applyFont="1" applyFill="1" applyBorder="1" applyAlignment="1">
      <alignment horizontal="left" vertical="center" wrapText="1"/>
    </xf>
    <xf numFmtId="41" fontId="0" fillId="33" borderId="154" xfId="49" applyNumberFormat="1" applyFont="1" applyFill="1" applyBorder="1" applyAlignment="1">
      <alignment vertical="center"/>
    </xf>
    <xf numFmtId="41" fontId="0" fillId="33" borderId="147" xfId="49" applyNumberFormat="1" applyFont="1" applyFill="1" applyBorder="1" applyAlignment="1">
      <alignment vertical="center"/>
    </xf>
    <xf numFmtId="0" fontId="0" fillId="34" borderId="155"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156" xfId="0" applyFont="1" applyFill="1" applyBorder="1" applyAlignment="1">
      <alignment horizontal="center" vertical="center" shrinkToFit="1"/>
    </xf>
    <xf numFmtId="217" fontId="0" fillId="0" borderId="53" xfId="0" applyNumberFormat="1" applyFont="1" applyFill="1" applyBorder="1" applyAlignment="1">
      <alignment vertical="center" wrapText="1"/>
    </xf>
    <xf numFmtId="222" fontId="0" fillId="0" borderId="53" xfId="49" applyNumberFormat="1" applyFont="1" applyFill="1" applyBorder="1" applyAlignment="1">
      <alignment horizontal="left" vertical="center" wrapText="1"/>
    </xf>
    <xf numFmtId="222" fontId="0" fillId="0" borderId="54" xfId="49" applyNumberFormat="1" applyFont="1" applyFill="1" applyBorder="1" applyAlignment="1">
      <alignment horizontal="left" vertical="center" wrapText="1"/>
    </xf>
    <xf numFmtId="0" fontId="0" fillId="0" borderId="157" xfId="0" applyFont="1" applyFill="1" applyBorder="1" applyAlignment="1">
      <alignment horizontal="right" vertical="center" wrapText="1"/>
    </xf>
    <xf numFmtId="0" fontId="0" fillId="0" borderId="158" xfId="0" applyFont="1" applyFill="1" applyBorder="1" applyAlignment="1">
      <alignment horizontal="right" vertical="center" wrapText="1"/>
    </xf>
    <xf numFmtId="41" fontId="0" fillId="33" borderId="158" xfId="49" applyNumberFormat="1" applyFont="1" applyFill="1" applyBorder="1" applyAlignment="1">
      <alignment vertical="center"/>
    </xf>
    <xf numFmtId="0" fontId="0" fillId="34" borderId="159" xfId="0" applyFont="1" applyFill="1" applyBorder="1" applyAlignment="1">
      <alignment horizontal="center" vertical="center" wrapText="1"/>
    </xf>
    <xf numFmtId="0" fontId="0" fillId="34" borderId="160"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161" xfId="0" applyFont="1" applyFill="1" applyBorder="1" applyAlignment="1">
      <alignment horizontal="center" vertical="center" wrapText="1"/>
    </xf>
    <xf numFmtId="0" fontId="0" fillId="34" borderId="162"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163"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0" borderId="8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34" borderId="33" xfId="0" applyFont="1" applyFill="1" applyBorder="1" applyAlignment="1">
      <alignment horizontal="center" vertical="center" wrapText="1"/>
    </xf>
    <xf numFmtId="0" fontId="7" fillId="34" borderId="83" xfId="0" applyFont="1" applyFill="1" applyBorder="1" applyAlignment="1">
      <alignment horizontal="center" vertical="center"/>
    </xf>
    <xf numFmtId="0" fontId="7" fillId="34" borderId="84" xfId="0" applyFont="1" applyFill="1" applyBorder="1" applyAlignment="1">
      <alignment horizontal="center" vertical="center"/>
    </xf>
    <xf numFmtId="0" fontId="7" fillId="34" borderId="85" xfId="0" applyFont="1" applyFill="1" applyBorder="1" applyAlignment="1">
      <alignment horizontal="center" vertical="center"/>
    </xf>
    <xf numFmtId="0" fontId="7" fillId="34" borderId="86" xfId="0" applyFont="1" applyFill="1" applyBorder="1" applyAlignment="1">
      <alignment horizontal="center" vertical="center"/>
    </xf>
    <xf numFmtId="0" fontId="7" fillId="34" borderId="65" xfId="0" applyFont="1" applyFill="1" applyBorder="1" applyAlignment="1">
      <alignment horizontal="center" vertical="center"/>
    </xf>
    <xf numFmtId="0" fontId="7" fillId="34" borderId="87" xfId="0" applyFont="1" applyFill="1" applyBorder="1" applyAlignment="1">
      <alignment horizontal="center" vertical="center"/>
    </xf>
    <xf numFmtId="0" fontId="0" fillId="34" borderId="106" xfId="0" applyFont="1" applyFill="1" applyBorder="1" applyAlignment="1">
      <alignment horizontal="center" vertical="center" wrapText="1"/>
    </xf>
    <xf numFmtId="0" fontId="0" fillId="34" borderId="107" xfId="0" applyFont="1" applyFill="1" applyBorder="1" applyAlignment="1">
      <alignment horizontal="center" vertical="center" wrapText="1"/>
    </xf>
    <xf numFmtId="0" fontId="0" fillId="34" borderId="108"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11" xfId="0" applyFont="1" applyFill="1" applyBorder="1" applyAlignment="1">
      <alignment horizontal="center" vertical="center" wrapText="1"/>
    </xf>
    <xf numFmtId="222" fontId="0" fillId="33" borderId="105" xfId="0" applyNumberFormat="1" applyFont="1" applyFill="1" applyBorder="1" applyAlignment="1">
      <alignment vertical="center"/>
    </xf>
    <xf numFmtId="41" fontId="0" fillId="0" borderId="53" xfId="0" applyNumberFormat="1" applyFont="1" applyFill="1" applyBorder="1" applyAlignment="1">
      <alignment vertical="center"/>
    </xf>
    <xf numFmtId="41" fontId="0" fillId="0" borderId="54" xfId="0" applyNumberFormat="1" applyFont="1" applyFill="1" applyBorder="1" applyAlignment="1">
      <alignment vertical="center"/>
    </xf>
    <xf numFmtId="0" fontId="0" fillId="34" borderId="102" xfId="0" applyFont="1" applyFill="1" applyBorder="1" applyAlignment="1">
      <alignment horizontal="center" vertical="center" shrinkToFit="1"/>
    </xf>
    <xf numFmtId="41" fontId="0" fillId="0" borderId="154" xfId="0" applyNumberFormat="1" applyFont="1" applyFill="1" applyBorder="1" applyAlignment="1">
      <alignment vertical="center"/>
    </xf>
    <xf numFmtId="41" fontId="0" fillId="0" borderId="103" xfId="0" applyNumberFormat="1" applyFont="1" applyFill="1" applyBorder="1" applyAlignment="1">
      <alignment vertical="center"/>
    </xf>
    <xf numFmtId="222" fontId="0" fillId="0" borderId="42" xfId="49" applyNumberFormat="1" applyFont="1" applyFill="1" applyBorder="1" applyAlignment="1">
      <alignment vertical="center"/>
    </xf>
    <xf numFmtId="222" fontId="0" fillId="0" borderId="75" xfId="49" applyNumberFormat="1" applyFont="1" applyFill="1" applyBorder="1" applyAlignment="1">
      <alignment vertical="center"/>
    </xf>
    <xf numFmtId="222" fontId="0" fillId="0" borderId="76" xfId="49" applyNumberFormat="1" applyFont="1" applyFill="1" applyBorder="1" applyAlignment="1">
      <alignment vertical="center"/>
    </xf>
    <xf numFmtId="222" fontId="0" fillId="0" borderId="48" xfId="49" applyNumberFormat="1" applyFont="1" applyFill="1" applyBorder="1" applyAlignment="1">
      <alignment vertical="center"/>
    </xf>
    <xf numFmtId="222" fontId="0" fillId="0" borderId="82" xfId="49" applyNumberFormat="1" applyFont="1" applyFill="1" applyBorder="1" applyAlignment="1">
      <alignment vertical="center"/>
    </xf>
    <xf numFmtId="222" fontId="0" fillId="0" borderId="71" xfId="49" applyNumberFormat="1" applyFont="1" applyFill="1" applyBorder="1" applyAlignment="1">
      <alignment vertical="center"/>
    </xf>
    <xf numFmtId="222" fontId="0" fillId="0" borderId="41" xfId="49" applyNumberFormat="1" applyFont="1" applyFill="1" applyBorder="1" applyAlignment="1">
      <alignment vertical="center"/>
    </xf>
    <xf numFmtId="222" fontId="0" fillId="0" borderId="43" xfId="49" applyNumberFormat="1" applyFont="1" applyFill="1" applyBorder="1" applyAlignment="1">
      <alignment vertical="center"/>
    </xf>
    <xf numFmtId="222" fontId="0" fillId="0" borderId="47" xfId="49" applyNumberFormat="1" applyFont="1" applyFill="1" applyBorder="1" applyAlignment="1">
      <alignment vertical="center"/>
    </xf>
    <xf numFmtId="222" fontId="0" fillId="0" borderId="49" xfId="49" applyNumberFormat="1" applyFont="1" applyFill="1" applyBorder="1" applyAlignment="1">
      <alignment vertical="center"/>
    </xf>
    <xf numFmtId="222" fontId="0" fillId="0" borderId="152" xfId="49" applyNumberFormat="1" applyFont="1" applyFill="1" applyBorder="1" applyAlignment="1">
      <alignment vertical="center" wrapText="1"/>
    </xf>
    <xf numFmtId="222" fontId="0" fillId="0" borderId="113" xfId="49" applyNumberFormat="1" applyFont="1" applyFill="1" applyBorder="1" applyAlignment="1">
      <alignment vertical="center" wrapText="1"/>
    </xf>
    <xf numFmtId="0" fontId="0" fillId="0" borderId="141" xfId="49" applyNumberFormat="1" applyFont="1" applyFill="1" applyBorder="1" applyAlignment="1">
      <alignment horizontal="center" vertical="center"/>
    </xf>
    <xf numFmtId="0" fontId="0" fillId="0" borderId="164" xfId="49" applyNumberFormat="1" applyFont="1" applyFill="1" applyBorder="1" applyAlignment="1">
      <alignment horizontal="center" vertical="center"/>
    </xf>
    <xf numFmtId="41" fontId="0" fillId="0" borderId="147" xfId="49" applyNumberFormat="1" applyFont="1" applyFill="1" applyBorder="1" applyAlignment="1">
      <alignment vertical="center"/>
    </xf>
    <xf numFmtId="0" fontId="0" fillId="34" borderId="91"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0" borderId="165" xfId="0" applyFont="1" applyFill="1" applyBorder="1" applyAlignment="1">
      <alignment horizontal="left" vertical="center" wrapText="1"/>
    </xf>
    <xf numFmtId="0" fontId="0" fillId="0" borderId="147" xfId="0" applyFont="1" applyFill="1" applyBorder="1" applyAlignment="1">
      <alignment horizontal="left" vertical="center" wrapText="1"/>
    </xf>
    <xf numFmtId="222" fontId="0" fillId="0" borderId="17" xfId="49" applyNumberFormat="1" applyFont="1" applyFill="1" applyBorder="1" applyAlignment="1">
      <alignment vertical="center" wrapText="1"/>
    </xf>
    <xf numFmtId="222" fontId="0" fillId="0" borderId="18" xfId="49" applyNumberFormat="1" applyFont="1" applyFill="1" applyBorder="1" applyAlignment="1">
      <alignment vertical="center" wrapText="1"/>
    </xf>
    <xf numFmtId="222" fontId="0" fillId="0" borderId="141" xfId="49" applyNumberFormat="1" applyFont="1" applyFill="1" applyBorder="1" applyAlignment="1">
      <alignment vertical="center" wrapText="1"/>
    </xf>
    <xf numFmtId="222" fontId="0" fillId="0" borderId="166" xfId="49" applyNumberFormat="1" applyFont="1" applyFill="1" applyBorder="1" applyAlignment="1">
      <alignment vertical="center" wrapText="1"/>
    </xf>
    <xf numFmtId="0" fontId="0" fillId="0" borderId="144" xfId="0" applyFont="1" applyFill="1" applyBorder="1" applyAlignment="1">
      <alignment horizontal="left" vertical="center" wrapText="1"/>
    </xf>
    <xf numFmtId="0" fontId="0" fillId="0" borderId="140" xfId="0" applyFont="1" applyFill="1" applyBorder="1" applyAlignment="1">
      <alignment horizontal="left" vertical="center" wrapText="1"/>
    </xf>
    <xf numFmtId="222" fontId="0" fillId="0" borderId="167" xfId="49" applyNumberFormat="1" applyFont="1" applyFill="1" applyBorder="1" applyAlignment="1">
      <alignment vertical="center" wrapText="1"/>
    </xf>
    <xf numFmtId="222" fontId="0" fillId="0" borderId="62" xfId="49" applyNumberFormat="1" applyFont="1" applyFill="1" applyBorder="1" applyAlignment="1">
      <alignment vertical="center" wrapText="1"/>
    </xf>
    <xf numFmtId="222" fontId="0" fillId="0" borderId="168" xfId="49" applyNumberFormat="1" applyFont="1" applyFill="1" applyBorder="1" applyAlignment="1">
      <alignment vertical="center" wrapText="1"/>
    </xf>
    <xf numFmtId="222" fontId="0" fillId="0" borderId="0" xfId="49" applyNumberFormat="1" applyFont="1" applyFill="1" applyBorder="1" applyAlignment="1">
      <alignment vertical="center" wrapText="1"/>
    </xf>
    <xf numFmtId="222" fontId="0" fillId="0" borderId="19" xfId="49" applyNumberFormat="1" applyFont="1" applyFill="1" applyBorder="1" applyAlignment="1">
      <alignment vertical="center" wrapText="1"/>
    </xf>
    <xf numFmtId="0" fontId="0" fillId="0" borderId="97"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111" xfId="0" applyFont="1" applyFill="1" applyBorder="1" applyAlignment="1">
      <alignment horizontal="right" vertical="center" wrapText="1"/>
    </xf>
    <xf numFmtId="217" fontId="0" fillId="0" borderId="154" xfId="0" applyNumberFormat="1" applyFont="1" applyFill="1" applyBorder="1" applyAlignment="1">
      <alignment vertical="center" wrapText="1"/>
    </xf>
    <xf numFmtId="0" fontId="0" fillId="34" borderId="169" xfId="0" applyFont="1" applyFill="1" applyBorder="1" applyAlignment="1">
      <alignment horizontal="center" vertical="center" wrapText="1"/>
    </xf>
    <xf numFmtId="0" fontId="0" fillId="34" borderId="145" xfId="0" applyFont="1" applyFill="1" applyBorder="1" applyAlignment="1">
      <alignment horizontal="center" vertical="center" wrapText="1"/>
    </xf>
    <xf numFmtId="0" fontId="0" fillId="34" borderId="170" xfId="0" applyFont="1" applyFill="1" applyBorder="1" applyAlignment="1">
      <alignment horizontal="center" vertical="center" wrapText="1"/>
    </xf>
    <xf numFmtId="0" fontId="0" fillId="34" borderId="171"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dxfs count="9">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nfilsv001\MyDocuments\442&#22320;&#26041;1&#12539;2&#20418;&#20849;&#26377;\&#65298;&#65298;&#65294;&#35036;&#20767;&#37329;&#20813;&#38500;&#32368;&#19978;&#20767;&#36996;\08.&#20998;&#31185;&#20250;&#29992;&#38598;&#35336;&#36039;&#26009;\&#36914;&#36948;&#27096;&#24335;\&#36914;&#36948;&#27096;&#24335;&#36215;&#20661;&#35201;&#38936;&#31561;\&#36914;&#36948;&#27096;&#24335;(&#27096;&#24335;&#8544;&#12539;&#8545;)&#65288;&#21029;&#28155;&#65298;&#65289;&#20462;&#27491;&#29256;&#12539;&#20462;&#27491;&#25163;&#38918;&#36861;&#21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動集計表（財融）"/>
      <sheetName val="自動集計表（細目）"/>
      <sheetName val="財融明細表"/>
      <sheetName val="団体明細 "/>
      <sheetName val="ファイル修正手順"/>
    </sheetNames>
    <sheetDataSet>
      <sheetData sheetId="2">
        <row r="23">
          <cell r="X23"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76"/>
  <sheetViews>
    <sheetView view="pageBreakPreview" zoomScale="75" zoomScaleSheetLayoutView="75" zoomScalePageLayoutView="0" workbookViewId="0" topLeftCell="A1">
      <selection activeCell="R2" sqref="R2:U3"/>
    </sheetView>
  </sheetViews>
  <sheetFormatPr defaultColWidth="9.00390625" defaultRowHeight="13.5"/>
  <cols>
    <col min="1" max="2" width="6.25390625" style="2" customWidth="1"/>
    <col min="3" max="3" width="7.75390625" style="2" customWidth="1"/>
    <col min="4" max="23" width="6.25390625" style="2" customWidth="1"/>
    <col min="24" max="24" width="6.25390625" style="11" customWidth="1"/>
    <col min="25" max="26" width="6.25390625" style="2" customWidth="1"/>
    <col min="27" max="31" width="7.50390625" style="2" customWidth="1"/>
    <col min="32" max="16384" width="9.00390625" style="2" customWidth="1"/>
  </cols>
  <sheetData>
    <row r="1" spans="1:24" ht="15" customHeight="1" thickBot="1">
      <c r="A1" s="8" t="s">
        <v>52</v>
      </c>
      <c r="X1" s="11" t="s">
        <v>6</v>
      </c>
    </row>
    <row r="2" spans="16:24" ht="15" customHeight="1" thickBot="1">
      <c r="P2" s="54" t="s">
        <v>0</v>
      </c>
      <c r="Q2" s="55"/>
      <c r="R2" s="58" t="s">
        <v>89</v>
      </c>
      <c r="S2" s="59"/>
      <c r="T2" s="59" t="e">
        <v>#REF!</v>
      </c>
      <c r="U2" s="55"/>
      <c r="X2" s="11" t="s">
        <v>18</v>
      </c>
    </row>
    <row r="3" spans="11:24" ht="15" customHeight="1" thickBot="1">
      <c r="K3" s="134" t="s">
        <v>22</v>
      </c>
      <c r="L3" s="135"/>
      <c r="M3" s="140" t="str">
        <f>IF(P10="","",IF(AND(P10&gt;=0,J10&gt;=0),"a ",IF(AND(P10&gt;=0,J10&lt;0),"b",IF(P10+M42&gt;=0,"c",IF(S10&gt;=0,"d",IF(S10+M42&gt;=0,"e","f or g"))))))</f>
        <v>a </v>
      </c>
      <c r="N3" s="141"/>
      <c r="P3" s="52" t="s">
        <v>1</v>
      </c>
      <c r="Q3" s="53"/>
      <c r="R3" s="56" t="s">
        <v>88</v>
      </c>
      <c r="S3" s="57"/>
      <c r="T3" s="57" t="e">
        <v>#REF!</v>
      </c>
      <c r="U3" s="53"/>
      <c r="X3" s="11">
        <v>1</v>
      </c>
    </row>
    <row r="4" spans="1:24" ht="30" customHeight="1">
      <c r="A4" s="9" t="s">
        <v>4</v>
      </c>
      <c r="K4" s="136"/>
      <c r="L4" s="137"/>
      <c r="M4" s="142"/>
      <c r="N4" s="143"/>
      <c r="X4" s="11">
        <v>2</v>
      </c>
    </row>
    <row r="5" spans="11:24" ht="15" customHeight="1" thickBot="1">
      <c r="K5" s="138"/>
      <c r="L5" s="139"/>
      <c r="M5" s="144"/>
      <c r="N5" s="145"/>
      <c r="X5" s="11">
        <v>3</v>
      </c>
    </row>
    <row r="6" spans="1:24" ht="22.5" customHeight="1" thickBot="1">
      <c r="A6" s="10" t="s">
        <v>10</v>
      </c>
      <c r="T6" s="123" t="s">
        <v>24</v>
      </c>
      <c r="U6" s="123"/>
      <c r="X6" s="11">
        <v>4</v>
      </c>
    </row>
    <row r="7" spans="1:24" ht="30" customHeight="1" thickTop="1">
      <c r="A7" s="100"/>
      <c r="B7" s="101"/>
      <c r="C7" s="101"/>
      <c r="D7" s="101" t="s">
        <v>55</v>
      </c>
      <c r="E7" s="101"/>
      <c r="F7" s="107"/>
      <c r="G7" s="101" t="s">
        <v>56</v>
      </c>
      <c r="H7" s="101"/>
      <c r="I7" s="101"/>
      <c r="J7" s="106" t="s">
        <v>57</v>
      </c>
      <c r="K7" s="101"/>
      <c r="L7" s="101"/>
      <c r="M7" s="101" t="s">
        <v>58</v>
      </c>
      <c r="N7" s="101"/>
      <c r="O7" s="133"/>
      <c r="P7" s="68" t="s">
        <v>63</v>
      </c>
      <c r="Q7" s="69"/>
      <c r="R7" s="70"/>
      <c r="S7" s="65" t="s">
        <v>54</v>
      </c>
      <c r="T7" s="66"/>
      <c r="U7" s="67"/>
      <c r="X7" s="11">
        <v>5</v>
      </c>
    </row>
    <row r="8" spans="1:24" ht="30" customHeight="1">
      <c r="A8" s="108" t="s">
        <v>25</v>
      </c>
      <c r="B8" s="109"/>
      <c r="C8" s="109"/>
      <c r="D8" s="72">
        <v>3</v>
      </c>
      <c r="E8" s="72"/>
      <c r="F8" s="115"/>
      <c r="G8" s="72">
        <v>3</v>
      </c>
      <c r="H8" s="72"/>
      <c r="I8" s="72"/>
      <c r="J8" s="124">
        <v>3</v>
      </c>
      <c r="K8" s="72"/>
      <c r="L8" s="72"/>
      <c r="M8" s="72">
        <v>3</v>
      </c>
      <c r="N8" s="72"/>
      <c r="O8" s="115"/>
      <c r="P8" s="71">
        <v>3</v>
      </c>
      <c r="Q8" s="72"/>
      <c r="R8" s="73"/>
      <c r="S8" s="87">
        <f>IF(J8="","",J8)</f>
        <v>3</v>
      </c>
      <c r="T8" s="88"/>
      <c r="U8" s="89"/>
      <c r="X8" s="11">
        <v>6</v>
      </c>
    </row>
    <row r="9" spans="1:24" ht="30" customHeight="1">
      <c r="A9" s="102" t="s">
        <v>26</v>
      </c>
      <c r="B9" s="103"/>
      <c r="C9" s="103"/>
      <c r="D9" s="63">
        <v>3</v>
      </c>
      <c r="E9" s="63"/>
      <c r="F9" s="104"/>
      <c r="G9" s="63">
        <v>3</v>
      </c>
      <c r="H9" s="63"/>
      <c r="I9" s="63"/>
      <c r="J9" s="105">
        <v>3</v>
      </c>
      <c r="K9" s="63"/>
      <c r="L9" s="104"/>
      <c r="M9" s="63">
        <v>3</v>
      </c>
      <c r="N9" s="63"/>
      <c r="O9" s="104"/>
      <c r="P9" s="62">
        <v>3</v>
      </c>
      <c r="Q9" s="63"/>
      <c r="R9" s="64"/>
      <c r="S9" s="90"/>
      <c r="T9" s="91"/>
      <c r="U9" s="92"/>
      <c r="X9" s="11">
        <v>7</v>
      </c>
    </row>
    <row r="10" spans="1:24" ht="30" customHeight="1">
      <c r="A10" s="112" t="s">
        <v>27</v>
      </c>
      <c r="B10" s="113"/>
      <c r="C10" s="113"/>
      <c r="D10" s="77">
        <f>IF(D9="","",D8-D9)</f>
        <v>0</v>
      </c>
      <c r="E10" s="77"/>
      <c r="F10" s="78"/>
      <c r="G10" s="77">
        <f>IF(G9="","",G8-G9)</f>
        <v>0</v>
      </c>
      <c r="H10" s="77"/>
      <c r="I10" s="77"/>
      <c r="J10" s="83">
        <f>IF(J9="","",J8-J9)</f>
        <v>0</v>
      </c>
      <c r="K10" s="77"/>
      <c r="L10" s="77"/>
      <c r="M10" s="77">
        <f>IF(M9="","",M8-M9)</f>
        <v>0</v>
      </c>
      <c r="N10" s="77"/>
      <c r="O10" s="78"/>
      <c r="P10" s="98">
        <f>IF(P9="","",P8-P9)</f>
        <v>0</v>
      </c>
      <c r="Q10" s="77"/>
      <c r="R10" s="99"/>
      <c r="S10" s="83">
        <f>IF(P9="","",S8-P9)</f>
        <v>0</v>
      </c>
      <c r="T10" s="77"/>
      <c r="U10" s="84"/>
      <c r="X10" s="11">
        <v>8</v>
      </c>
    </row>
    <row r="11" spans="1:24" ht="30" customHeight="1" thickBot="1">
      <c r="A11" s="110" t="s">
        <v>28</v>
      </c>
      <c r="B11" s="111"/>
      <c r="C11" s="111"/>
      <c r="D11" s="75">
        <f>IF(D10="","",D10/D8)</f>
        <v>0</v>
      </c>
      <c r="E11" s="75"/>
      <c r="F11" s="93"/>
      <c r="G11" s="75">
        <f>IF(G10="","",G10/G8)</f>
        <v>0</v>
      </c>
      <c r="H11" s="75"/>
      <c r="I11" s="75"/>
      <c r="J11" s="74">
        <f>IF(J10="","",J10/J8)</f>
        <v>0</v>
      </c>
      <c r="K11" s="75"/>
      <c r="L11" s="75"/>
      <c r="M11" s="75">
        <f>IF(M10="","",M10/M8)</f>
        <v>0</v>
      </c>
      <c r="N11" s="75"/>
      <c r="O11" s="93"/>
      <c r="P11" s="125">
        <f>IF(P10="","",P10/P8)</f>
        <v>0</v>
      </c>
      <c r="Q11" s="75"/>
      <c r="R11" s="126"/>
      <c r="S11" s="74">
        <f>IF(S10="","",S10/S8)</f>
        <v>0</v>
      </c>
      <c r="T11" s="75"/>
      <c r="U11" s="76"/>
      <c r="X11" s="11">
        <v>9</v>
      </c>
    </row>
    <row r="12" ht="15" customHeight="1">
      <c r="X12" s="11">
        <v>10</v>
      </c>
    </row>
    <row r="13" spans="1:24" ht="22.5" customHeight="1" thickBot="1">
      <c r="A13" s="10" t="s">
        <v>13</v>
      </c>
      <c r="X13" s="11">
        <v>11</v>
      </c>
    </row>
    <row r="14" spans="1:24" ht="15" customHeight="1">
      <c r="A14" s="116" t="s">
        <v>14</v>
      </c>
      <c r="B14" s="117"/>
      <c r="C14" s="117"/>
      <c r="D14" s="118"/>
      <c r="E14" s="107" t="s">
        <v>23</v>
      </c>
      <c r="F14" s="122"/>
      <c r="G14" s="122"/>
      <c r="H14" s="122"/>
      <c r="I14" s="122"/>
      <c r="J14" s="122"/>
      <c r="K14" s="122"/>
      <c r="L14" s="122"/>
      <c r="M14" s="122"/>
      <c r="N14" s="106"/>
      <c r="O14" s="127" t="s">
        <v>12</v>
      </c>
      <c r="P14" s="128"/>
      <c r="Q14" s="128"/>
      <c r="R14" s="128"/>
      <c r="S14" s="129"/>
      <c r="T14" s="146" t="s">
        <v>51</v>
      </c>
      <c r="U14" s="147"/>
      <c r="X14" s="11">
        <v>12</v>
      </c>
    </row>
    <row r="15" spans="1:24" ht="15" customHeight="1">
      <c r="A15" s="119"/>
      <c r="B15" s="120"/>
      <c r="C15" s="120"/>
      <c r="D15" s="121"/>
      <c r="E15" s="114" t="s">
        <v>7</v>
      </c>
      <c r="F15" s="79"/>
      <c r="G15" s="79" t="s">
        <v>9</v>
      </c>
      <c r="H15" s="79"/>
      <c r="I15" s="79" t="s">
        <v>64</v>
      </c>
      <c r="J15" s="79"/>
      <c r="K15" s="79" t="s">
        <v>65</v>
      </c>
      <c r="L15" s="79"/>
      <c r="M15" s="79" t="s">
        <v>66</v>
      </c>
      <c r="N15" s="80"/>
      <c r="O15" s="130"/>
      <c r="P15" s="131"/>
      <c r="Q15" s="131"/>
      <c r="R15" s="131"/>
      <c r="S15" s="132"/>
      <c r="T15" s="148"/>
      <c r="U15" s="149"/>
      <c r="X15" s="11">
        <v>13</v>
      </c>
    </row>
    <row r="16" spans="1:24" ht="30" customHeight="1">
      <c r="A16" s="95"/>
      <c r="B16" s="96"/>
      <c r="C16" s="96"/>
      <c r="D16" s="97"/>
      <c r="E16" s="94"/>
      <c r="F16" s="60"/>
      <c r="G16" s="60"/>
      <c r="H16" s="60"/>
      <c r="I16" s="60"/>
      <c r="J16" s="60"/>
      <c r="K16" s="60"/>
      <c r="L16" s="60"/>
      <c r="M16" s="60"/>
      <c r="N16" s="61"/>
      <c r="O16" s="158"/>
      <c r="P16" s="159"/>
      <c r="Q16" s="159"/>
      <c r="R16" s="159"/>
      <c r="S16" s="160"/>
      <c r="T16" s="81"/>
      <c r="U16" s="82"/>
      <c r="X16" s="11">
        <v>14</v>
      </c>
    </row>
    <row r="17" spans="1:24" ht="30" customHeight="1">
      <c r="A17" s="46"/>
      <c r="B17" s="47"/>
      <c r="C17" s="47"/>
      <c r="D17" s="48"/>
      <c r="E17" s="50"/>
      <c r="F17" s="30"/>
      <c r="G17" s="30"/>
      <c r="H17" s="30"/>
      <c r="I17" s="30"/>
      <c r="J17" s="30"/>
      <c r="K17" s="30"/>
      <c r="L17" s="30"/>
      <c r="M17" s="30"/>
      <c r="N17" s="31"/>
      <c r="O17" s="34"/>
      <c r="P17" s="35"/>
      <c r="Q17" s="35"/>
      <c r="R17" s="35"/>
      <c r="S17" s="36"/>
      <c r="T17" s="85"/>
      <c r="U17" s="86"/>
      <c r="X17" s="11">
        <v>15</v>
      </c>
    </row>
    <row r="18" spans="1:24" ht="30" customHeight="1">
      <c r="A18" s="46"/>
      <c r="B18" s="47"/>
      <c r="C18" s="47"/>
      <c r="D18" s="48"/>
      <c r="E18" s="50"/>
      <c r="F18" s="30"/>
      <c r="G18" s="30"/>
      <c r="H18" s="30"/>
      <c r="I18" s="30"/>
      <c r="J18" s="30"/>
      <c r="K18" s="30"/>
      <c r="L18" s="30"/>
      <c r="M18" s="30"/>
      <c r="N18" s="31"/>
      <c r="O18" s="34"/>
      <c r="P18" s="35"/>
      <c r="Q18" s="35"/>
      <c r="R18" s="35"/>
      <c r="S18" s="36"/>
      <c r="T18" s="85"/>
      <c r="U18" s="86"/>
      <c r="X18" s="11">
        <v>16</v>
      </c>
    </row>
    <row r="19" spans="1:24" ht="30" customHeight="1">
      <c r="A19" s="46"/>
      <c r="B19" s="47"/>
      <c r="C19" s="47"/>
      <c r="D19" s="48"/>
      <c r="E19" s="50"/>
      <c r="F19" s="30"/>
      <c r="G19" s="30"/>
      <c r="H19" s="30"/>
      <c r="I19" s="30"/>
      <c r="J19" s="30"/>
      <c r="K19" s="30"/>
      <c r="L19" s="30"/>
      <c r="M19" s="30"/>
      <c r="N19" s="31"/>
      <c r="O19" s="34"/>
      <c r="P19" s="35"/>
      <c r="Q19" s="35"/>
      <c r="R19" s="35"/>
      <c r="S19" s="36"/>
      <c r="T19" s="85"/>
      <c r="U19" s="86"/>
      <c r="X19" s="11">
        <v>17</v>
      </c>
    </row>
    <row r="20" spans="1:24" ht="30" customHeight="1">
      <c r="A20" s="46"/>
      <c r="B20" s="47"/>
      <c r="C20" s="47"/>
      <c r="D20" s="48"/>
      <c r="E20" s="50"/>
      <c r="F20" s="30"/>
      <c r="G20" s="30"/>
      <c r="H20" s="30"/>
      <c r="I20" s="30"/>
      <c r="J20" s="30"/>
      <c r="K20" s="30"/>
      <c r="L20" s="30"/>
      <c r="M20" s="30"/>
      <c r="N20" s="31"/>
      <c r="O20" s="34"/>
      <c r="P20" s="35"/>
      <c r="Q20" s="35"/>
      <c r="R20" s="35"/>
      <c r="S20" s="36"/>
      <c r="T20" s="85"/>
      <c r="U20" s="86"/>
      <c r="X20" s="11">
        <v>18</v>
      </c>
    </row>
    <row r="21" spans="1:24" ht="30" customHeight="1">
      <c r="A21" s="46"/>
      <c r="B21" s="47"/>
      <c r="C21" s="47"/>
      <c r="D21" s="48"/>
      <c r="E21" s="50"/>
      <c r="F21" s="30"/>
      <c r="G21" s="30"/>
      <c r="H21" s="30"/>
      <c r="I21" s="30"/>
      <c r="J21" s="30"/>
      <c r="K21" s="30"/>
      <c r="L21" s="30"/>
      <c r="M21" s="30"/>
      <c r="N21" s="31"/>
      <c r="O21" s="34"/>
      <c r="P21" s="35"/>
      <c r="Q21" s="35"/>
      <c r="R21" s="35"/>
      <c r="S21" s="36"/>
      <c r="T21" s="85"/>
      <c r="U21" s="86"/>
      <c r="X21" s="11">
        <v>19</v>
      </c>
    </row>
    <row r="22" spans="1:24" ht="30" customHeight="1">
      <c r="A22" s="46"/>
      <c r="B22" s="47"/>
      <c r="C22" s="47"/>
      <c r="D22" s="48"/>
      <c r="E22" s="50"/>
      <c r="F22" s="30"/>
      <c r="G22" s="30"/>
      <c r="H22" s="30"/>
      <c r="I22" s="30"/>
      <c r="J22" s="30"/>
      <c r="K22" s="30"/>
      <c r="L22" s="30"/>
      <c r="M22" s="30"/>
      <c r="N22" s="31"/>
      <c r="O22" s="34"/>
      <c r="P22" s="35"/>
      <c r="Q22" s="35"/>
      <c r="R22" s="35"/>
      <c r="S22" s="36"/>
      <c r="T22" s="85"/>
      <c r="U22" s="86"/>
      <c r="X22" s="11">
        <v>20</v>
      </c>
    </row>
    <row r="23" spans="1:24" ht="30" customHeight="1">
      <c r="A23" s="46"/>
      <c r="B23" s="47"/>
      <c r="C23" s="47"/>
      <c r="D23" s="48"/>
      <c r="E23" s="50"/>
      <c r="F23" s="30"/>
      <c r="G23" s="30"/>
      <c r="H23" s="30"/>
      <c r="I23" s="30"/>
      <c r="J23" s="30"/>
      <c r="K23" s="30"/>
      <c r="L23" s="30"/>
      <c r="M23" s="30"/>
      <c r="N23" s="31"/>
      <c r="O23" s="34"/>
      <c r="P23" s="35"/>
      <c r="Q23" s="35"/>
      <c r="R23" s="35"/>
      <c r="S23" s="36"/>
      <c r="T23" s="85"/>
      <c r="U23" s="86"/>
      <c r="X23" s="11">
        <v>21</v>
      </c>
    </row>
    <row r="24" spans="1:24" ht="30" customHeight="1">
      <c r="A24" s="46"/>
      <c r="B24" s="47"/>
      <c r="C24" s="47"/>
      <c r="D24" s="48"/>
      <c r="E24" s="50"/>
      <c r="F24" s="30"/>
      <c r="G24" s="30"/>
      <c r="H24" s="30"/>
      <c r="I24" s="30"/>
      <c r="J24" s="30"/>
      <c r="K24" s="30"/>
      <c r="L24" s="30"/>
      <c r="M24" s="30"/>
      <c r="N24" s="31"/>
      <c r="O24" s="34"/>
      <c r="P24" s="35"/>
      <c r="Q24" s="35"/>
      <c r="R24" s="35"/>
      <c r="S24" s="36"/>
      <c r="T24" s="85"/>
      <c r="U24" s="86"/>
      <c r="X24" s="11">
        <v>22</v>
      </c>
    </row>
    <row r="25" spans="1:24" ht="30" customHeight="1">
      <c r="A25" s="46"/>
      <c r="B25" s="47"/>
      <c r="C25" s="47"/>
      <c r="D25" s="48"/>
      <c r="E25" s="50"/>
      <c r="F25" s="30"/>
      <c r="G25" s="30"/>
      <c r="H25" s="30"/>
      <c r="I25" s="30"/>
      <c r="J25" s="30"/>
      <c r="K25" s="30"/>
      <c r="L25" s="30"/>
      <c r="M25" s="30"/>
      <c r="N25" s="31"/>
      <c r="O25" s="34"/>
      <c r="P25" s="35"/>
      <c r="Q25" s="35"/>
      <c r="R25" s="35"/>
      <c r="S25" s="36"/>
      <c r="T25" s="85"/>
      <c r="U25" s="86"/>
      <c r="X25" s="11">
        <v>23</v>
      </c>
    </row>
    <row r="26" spans="1:24" ht="30" customHeight="1">
      <c r="A26" s="46"/>
      <c r="B26" s="47"/>
      <c r="C26" s="47"/>
      <c r="D26" s="48"/>
      <c r="E26" s="50"/>
      <c r="F26" s="30"/>
      <c r="G26" s="30"/>
      <c r="H26" s="30"/>
      <c r="I26" s="30"/>
      <c r="J26" s="30"/>
      <c r="K26" s="30"/>
      <c r="L26" s="30"/>
      <c r="M26" s="30"/>
      <c r="N26" s="31"/>
      <c r="O26" s="34"/>
      <c r="P26" s="35"/>
      <c r="Q26" s="35"/>
      <c r="R26" s="35"/>
      <c r="S26" s="36"/>
      <c r="T26" s="85"/>
      <c r="U26" s="86"/>
      <c r="X26" s="11">
        <v>24</v>
      </c>
    </row>
    <row r="27" spans="1:24" ht="30" customHeight="1">
      <c r="A27" s="46"/>
      <c r="B27" s="47"/>
      <c r="C27" s="47"/>
      <c r="D27" s="48"/>
      <c r="E27" s="50"/>
      <c r="F27" s="30"/>
      <c r="G27" s="30"/>
      <c r="H27" s="30"/>
      <c r="I27" s="30"/>
      <c r="J27" s="30"/>
      <c r="K27" s="30"/>
      <c r="L27" s="30"/>
      <c r="M27" s="30"/>
      <c r="N27" s="31"/>
      <c r="O27" s="34"/>
      <c r="P27" s="35"/>
      <c r="Q27" s="35"/>
      <c r="R27" s="35"/>
      <c r="S27" s="36"/>
      <c r="T27" s="85"/>
      <c r="U27" s="86"/>
      <c r="X27" s="11">
        <v>25</v>
      </c>
    </row>
    <row r="28" spans="1:24" ht="30" customHeight="1">
      <c r="A28" s="46"/>
      <c r="B28" s="47"/>
      <c r="C28" s="47"/>
      <c r="D28" s="48"/>
      <c r="E28" s="50"/>
      <c r="F28" s="30"/>
      <c r="G28" s="30"/>
      <c r="H28" s="30"/>
      <c r="I28" s="30"/>
      <c r="J28" s="30"/>
      <c r="K28" s="30"/>
      <c r="L28" s="30"/>
      <c r="M28" s="30"/>
      <c r="N28" s="31"/>
      <c r="O28" s="34"/>
      <c r="P28" s="35"/>
      <c r="Q28" s="35"/>
      <c r="R28" s="35"/>
      <c r="S28" s="36"/>
      <c r="T28" s="85"/>
      <c r="U28" s="86"/>
      <c r="X28" s="11">
        <v>26</v>
      </c>
    </row>
    <row r="29" spans="1:24" ht="30" customHeight="1">
      <c r="A29" s="46"/>
      <c r="B29" s="47"/>
      <c r="C29" s="47"/>
      <c r="D29" s="48"/>
      <c r="E29" s="50"/>
      <c r="F29" s="30"/>
      <c r="G29" s="30"/>
      <c r="H29" s="30"/>
      <c r="I29" s="30"/>
      <c r="J29" s="30"/>
      <c r="K29" s="30"/>
      <c r="L29" s="30"/>
      <c r="M29" s="30"/>
      <c r="N29" s="31"/>
      <c r="O29" s="34"/>
      <c r="P29" s="35"/>
      <c r="Q29" s="35"/>
      <c r="R29" s="35"/>
      <c r="S29" s="36"/>
      <c r="T29" s="85"/>
      <c r="U29" s="86"/>
      <c r="X29" s="11">
        <v>27</v>
      </c>
    </row>
    <row r="30" spans="1:24" ht="30" customHeight="1">
      <c r="A30" s="46"/>
      <c r="B30" s="47"/>
      <c r="C30" s="47"/>
      <c r="D30" s="48"/>
      <c r="E30" s="50"/>
      <c r="F30" s="30"/>
      <c r="G30" s="30"/>
      <c r="H30" s="30"/>
      <c r="I30" s="30"/>
      <c r="J30" s="30"/>
      <c r="K30" s="30"/>
      <c r="L30" s="30"/>
      <c r="M30" s="30"/>
      <c r="N30" s="31"/>
      <c r="O30" s="34"/>
      <c r="P30" s="35"/>
      <c r="Q30" s="35"/>
      <c r="R30" s="35"/>
      <c r="S30" s="36"/>
      <c r="T30" s="85"/>
      <c r="U30" s="86"/>
      <c r="X30" s="11">
        <v>28</v>
      </c>
    </row>
    <row r="31" spans="1:24" ht="30" customHeight="1">
      <c r="A31" s="46"/>
      <c r="B31" s="47"/>
      <c r="C31" s="47"/>
      <c r="D31" s="48"/>
      <c r="E31" s="50"/>
      <c r="F31" s="30"/>
      <c r="G31" s="30"/>
      <c r="H31" s="30"/>
      <c r="I31" s="30"/>
      <c r="J31" s="30"/>
      <c r="K31" s="30"/>
      <c r="L31" s="30"/>
      <c r="M31" s="30"/>
      <c r="N31" s="31"/>
      <c r="O31" s="34"/>
      <c r="P31" s="35"/>
      <c r="Q31" s="35"/>
      <c r="R31" s="35"/>
      <c r="S31" s="36"/>
      <c r="T31" s="85"/>
      <c r="U31" s="86"/>
      <c r="X31" s="11">
        <v>29</v>
      </c>
    </row>
    <row r="32" spans="1:24" ht="30" customHeight="1">
      <c r="A32" s="46"/>
      <c r="B32" s="47"/>
      <c r="C32" s="47"/>
      <c r="D32" s="48"/>
      <c r="E32" s="50"/>
      <c r="F32" s="30"/>
      <c r="G32" s="30"/>
      <c r="H32" s="30"/>
      <c r="I32" s="30"/>
      <c r="J32" s="30"/>
      <c r="K32" s="30"/>
      <c r="L32" s="30"/>
      <c r="M32" s="30"/>
      <c r="N32" s="31"/>
      <c r="O32" s="34"/>
      <c r="P32" s="35"/>
      <c r="Q32" s="35"/>
      <c r="R32" s="35"/>
      <c r="S32" s="36"/>
      <c r="T32" s="85"/>
      <c r="U32" s="86"/>
      <c r="X32" s="11">
        <v>30</v>
      </c>
    </row>
    <row r="33" spans="1:24" ht="30" customHeight="1">
      <c r="A33" s="46"/>
      <c r="B33" s="47"/>
      <c r="C33" s="47"/>
      <c r="D33" s="48"/>
      <c r="E33" s="50"/>
      <c r="F33" s="30"/>
      <c r="G33" s="30"/>
      <c r="H33" s="30"/>
      <c r="I33" s="30"/>
      <c r="J33" s="30"/>
      <c r="K33" s="30"/>
      <c r="L33" s="30"/>
      <c r="M33" s="30"/>
      <c r="N33" s="31"/>
      <c r="O33" s="34"/>
      <c r="P33" s="35"/>
      <c r="Q33" s="35"/>
      <c r="R33" s="35"/>
      <c r="S33" s="36"/>
      <c r="T33" s="85"/>
      <c r="U33" s="86"/>
      <c r="X33" s="11">
        <v>31</v>
      </c>
    </row>
    <row r="34" spans="1:24" ht="30" customHeight="1">
      <c r="A34" s="46"/>
      <c r="B34" s="47"/>
      <c r="C34" s="47"/>
      <c r="D34" s="48"/>
      <c r="E34" s="50"/>
      <c r="F34" s="30"/>
      <c r="G34" s="30"/>
      <c r="H34" s="30"/>
      <c r="I34" s="30"/>
      <c r="J34" s="30"/>
      <c r="K34" s="30"/>
      <c r="L34" s="30"/>
      <c r="M34" s="30"/>
      <c r="N34" s="31"/>
      <c r="O34" s="34"/>
      <c r="P34" s="35"/>
      <c r="Q34" s="35"/>
      <c r="R34" s="35"/>
      <c r="S34" s="36"/>
      <c r="T34" s="85"/>
      <c r="U34" s="86"/>
      <c r="X34" s="11">
        <v>32</v>
      </c>
    </row>
    <row r="35" spans="1:24" ht="30" customHeight="1">
      <c r="A35" s="46"/>
      <c r="B35" s="47"/>
      <c r="C35" s="47"/>
      <c r="D35" s="48"/>
      <c r="E35" s="50"/>
      <c r="F35" s="30"/>
      <c r="G35" s="30"/>
      <c r="H35" s="30"/>
      <c r="I35" s="30"/>
      <c r="J35" s="30"/>
      <c r="K35" s="30"/>
      <c r="L35" s="30"/>
      <c r="M35" s="30"/>
      <c r="N35" s="31"/>
      <c r="O35" s="34"/>
      <c r="P35" s="35"/>
      <c r="Q35" s="35"/>
      <c r="R35" s="35"/>
      <c r="S35" s="36"/>
      <c r="T35" s="85"/>
      <c r="U35" s="86"/>
      <c r="X35" s="11">
        <v>33</v>
      </c>
    </row>
    <row r="36" spans="1:24" ht="30" customHeight="1">
      <c r="A36" s="46"/>
      <c r="B36" s="47"/>
      <c r="C36" s="47"/>
      <c r="D36" s="48"/>
      <c r="E36" s="50"/>
      <c r="F36" s="30"/>
      <c r="G36" s="30"/>
      <c r="H36" s="30"/>
      <c r="I36" s="30"/>
      <c r="J36" s="30"/>
      <c r="K36" s="30"/>
      <c r="L36" s="30"/>
      <c r="M36" s="30"/>
      <c r="N36" s="31"/>
      <c r="O36" s="34"/>
      <c r="P36" s="35"/>
      <c r="Q36" s="35"/>
      <c r="R36" s="35"/>
      <c r="S36" s="36"/>
      <c r="T36" s="85"/>
      <c r="U36" s="86"/>
      <c r="X36" s="11">
        <v>34</v>
      </c>
    </row>
    <row r="37" spans="1:24" ht="30" customHeight="1">
      <c r="A37" s="46"/>
      <c r="B37" s="47"/>
      <c r="C37" s="47"/>
      <c r="D37" s="48"/>
      <c r="E37" s="50"/>
      <c r="F37" s="30"/>
      <c r="G37" s="30"/>
      <c r="H37" s="30"/>
      <c r="I37" s="30"/>
      <c r="J37" s="30"/>
      <c r="K37" s="30"/>
      <c r="L37" s="30"/>
      <c r="M37" s="30"/>
      <c r="N37" s="31"/>
      <c r="O37" s="34"/>
      <c r="P37" s="35"/>
      <c r="Q37" s="35"/>
      <c r="R37" s="35"/>
      <c r="S37" s="36"/>
      <c r="T37" s="85"/>
      <c r="U37" s="86"/>
      <c r="X37" s="11">
        <v>35</v>
      </c>
    </row>
    <row r="38" spans="1:24" ht="30" customHeight="1">
      <c r="A38" s="46"/>
      <c r="B38" s="47"/>
      <c r="C38" s="47"/>
      <c r="D38" s="48"/>
      <c r="E38" s="50"/>
      <c r="F38" s="30"/>
      <c r="G38" s="30"/>
      <c r="H38" s="30"/>
      <c r="I38" s="30"/>
      <c r="J38" s="30"/>
      <c r="K38" s="30"/>
      <c r="L38" s="30"/>
      <c r="M38" s="30"/>
      <c r="N38" s="31"/>
      <c r="O38" s="34"/>
      <c r="P38" s="35"/>
      <c r="Q38" s="35"/>
      <c r="R38" s="35"/>
      <c r="S38" s="36"/>
      <c r="T38" s="85"/>
      <c r="U38" s="86"/>
      <c r="X38" s="11">
        <v>36</v>
      </c>
    </row>
    <row r="39" spans="1:24" ht="30" customHeight="1">
      <c r="A39" s="46"/>
      <c r="B39" s="47"/>
      <c r="C39" s="47"/>
      <c r="D39" s="48"/>
      <c r="E39" s="50"/>
      <c r="F39" s="30"/>
      <c r="G39" s="30"/>
      <c r="H39" s="30"/>
      <c r="I39" s="30"/>
      <c r="J39" s="30"/>
      <c r="K39" s="30"/>
      <c r="L39" s="30"/>
      <c r="M39" s="30"/>
      <c r="N39" s="31"/>
      <c r="O39" s="34"/>
      <c r="P39" s="35"/>
      <c r="Q39" s="35"/>
      <c r="R39" s="35"/>
      <c r="S39" s="36"/>
      <c r="T39" s="85"/>
      <c r="U39" s="86"/>
      <c r="X39" s="11">
        <v>37</v>
      </c>
    </row>
    <row r="40" spans="1:24" ht="30" customHeight="1">
      <c r="A40" s="46"/>
      <c r="B40" s="47"/>
      <c r="C40" s="47"/>
      <c r="D40" s="48"/>
      <c r="E40" s="50"/>
      <c r="F40" s="30"/>
      <c r="G40" s="30"/>
      <c r="H40" s="30"/>
      <c r="I40" s="30"/>
      <c r="J40" s="30"/>
      <c r="K40" s="30"/>
      <c r="L40" s="30"/>
      <c r="M40" s="30"/>
      <c r="N40" s="31"/>
      <c r="O40" s="34"/>
      <c r="P40" s="35"/>
      <c r="Q40" s="35"/>
      <c r="R40" s="35"/>
      <c r="S40" s="36"/>
      <c r="T40" s="85"/>
      <c r="U40" s="86"/>
      <c r="X40" s="11">
        <v>38</v>
      </c>
    </row>
    <row r="41" spans="1:24" ht="30" customHeight="1" thickBot="1">
      <c r="A41" s="154"/>
      <c r="B41" s="155"/>
      <c r="C41" s="155"/>
      <c r="D41" s="156"/>
      <c r="E41" s="49"/>
      <c r="F41" s="32"/>
      <c r="G41" s="32"/>
      <c r="H41" s="32"/>
      <c r="I41" s="32"/>
      <c r="J41" s="32"/>
      <c r="K41" s="32"/>
      <c r="L41" s="32"/>
      <c r="M41" s="32"/>
      <c r="N41" s="33"/>
      <c r="O41" s="161"/>
      <c r="P41" s="162"/>
      <c r="Q41" s="162"/>
      <c r="R41" s="162"/>
      <c r="S41" s="163"/>
      <c r="T41" s="150"/>
      <c r="U41" s="151"/>
      <c r="X41" s="11">
        <v>39</v>
      </c>
    </row>
    <row r="42" spans="1:24" ht="30" customHeight="1" thickBot="1" thickTop="1">
      <c r="A42" s="170" t="s">
        <v>2</v>
      </c>
      <c r="B42" s="171"/>
      <c r="C42" s="171"/>
      <c r="D42" s="172"/>
      <c r="E42" s="157">
        <f>SUM(E16:F41)-SUMIF($T$16:$U$41,"×",E16:F41)</f>
        <v>0</v>
      </c>
      <c r="F42" s="51"/>
      <c r="G42" s="51">
        <f>SUM(G16:H41)-SUMIF($T$16:$U$41,"×",G16:H41)</f>
        <v>0</v>
      </c>
      <c r="H42" s="51"/>
      <c r="I42" s="51">
        <f>SUM(I16:J41)-SUMIF($T$16:$U$41,"×",I16:J41)</f>
        <v>0</v>
      </c>
      <c r="J42" s="51"/>
      <c r="K42" s="51">
        <f>SUM(K16:L41)-SUMIF($T$16:$U$41,"×",K16:L41)</f>
        <v>0</v>
      </c>
      <c r="L42" s="51"/>
      <c r="M42" s="51">
        <f>SUM(M16:N41)-SUMIF($T$16:$U$41,"×",M16:N41)</f>
        <v>0</v>
      </c>
      <c r="N42" s="173"/>
      <c r="O42" s="152"/>
      <c r="P42" s="168"/>
      <c r="Q42" s="168"/>
      <c r="R42" s="168"/>
      <c r="S42" s="169"/>
      <c r="T42" s="152"/>
      <c r="U42" s="153"/>
      <c r="X42" s="11">
        <v>40</v>
      </c>
    </row>
    <row r="43" spans="1:18" ht="30" customHeight="1">
      <c r="A43" s="165"/>
      <c r="B43" s="165"/>
      <c r="C43" s="1"/>
      <c r="D43" s="1"/>
      <c r="E43" s="1"/>
      <c r="F43" s="1"/>
      <c r="G43" s="1"/>
      <c r="H43" s="1"/>
      <c r="I43" s="1"/>
      <c r="J43" s="1"/>
      <c r="K43" s="1"/>
      <c r="L43" s="1"/>
      <c r="M43" s="1"/>
      <c r="N43" s="1"/>
      <c r="O43" s="1"/>
      <c r="P43" s="1"/>
      <c r="Q43" s="1"/>
      <c r="R43" s="1"/>
    </row>
    <row r="44" spans="1:24" ht="29.25" customHeight="1">
      <c r="A44" s="164"/>
      <c r="B44" s="164"/>
      <c r="C44" s="164"/>
      <c r="D44" s="164"/>
      <c r="E44" s="164"/>
      <c r="F44" s="164"/>
      <c r="G44" s="164"/>
      <c r="H44" s="164"/>
      <c r="I44" s="164"/>
      <c r="J44" s="164"/>
      <c r="K44" s="164"/>
      <c r="L44" s="164"/>
      <c r="M44" s="164"/>
      <c r="N44" s="164"/>
      <c r="O44" s="164"/>
      <c r="P44" s="166"/>
      <c r="Q44" s="166"/>
      <c r="R44" s="166"/>
      <c r="U44" s="11"/>
      <c r="V44" s="11"/>
      <c r="X44" s="2"/>
    </row>
    <row r="45" spans="1:24" ht="30" customHeight="1">
      <c r="A45" s="164"/>
      <c r="B45" s="164"/>
      <c r="C45" s="164"/>
      <c r="D45" s="167"/>
      <c r="E45" s="167"/>
      <c r="F45" s="167"/>
      <c r="G45" s="167"/>
      <c r="H45" s="167"/>
      <c r="I45" s="167"/>
      <c r="J45" s="167"/>
      <c r="K45" s="167"/>
      <c r="L45" s="167"/>
      <c r="M45" s="167"/>
      <c r="N45" s="167"/>
      <c r="O45" s="167"/>
      <c r="P45" s="167"/>
      <c r="Q45" s="167"/>
      <c r="R45" s="167"/>
      <c r="U45" s="11"/>
      <c r="V45" s="11"/>
      <c r="W45" s="9"/>
      <c r="X45" s="2"/>
    </row>
    <row r="46" ht="15" customHeight="1">
      <c r="Y46" s="11"/>
    </row>
    <row r="47" spans="1:24" ht="26.25" customHeight="1" thickBot="1">
      <c r="A47" s="10" t="s">
        <v>75</v>
      </c>
      <c r="B47" s="7"/>
      <c r="C47" s="6"/>
      <c r="D47" s="7"/>
      <c r="E47" s="6"/>
      <c r="F47" s="5"/>
      <c r="G47" s="7"/>
      <c r="H47" s="7"/>
      <c r="X47" s="2"/>
    </row>
    <row r="48" spans="1:24" ht="30" customHeight="1">
      <c r="A48" s="37" t="s">
        <v>34</v>
      </c>
      <c r="B48" s="38"/>
      <c r="C48" s="38"/>
      <c r="D48" s="38"/>
      <c r="E48" s="38"/>
      <c r="F48" s="38"/>
      <c r="G48" s="38"/>
      <c r="H48" s="38"/>
      <c r="I48" s="38"/>
      <c r="J48" s="38"/>
      <c r="K48" s="38"/>
      <c r="L48" s="38"/>
      <c r="M48" s="38"/>
      <c r="N48" s="38"/>
      <c r="O48" s="38"/>
      <c r="P48" s="38"/>
      <c r="Q48" s="38"/>
      <c r="R48" s="38"/>
      <c r="S48" s="38"/>
      <c r="T48" s="38"/>
      <c r="U48" s="39"/>
      <c r="X48" s="2"/>
    </row>
    <row r="49" spans="1:24" ht="30" customHeight="1">
      <c r="A49" s="40"/>
      <c r="B49" s="41"/>
      <c r="C49" s="41"/>
      <c r="D49" s="41"/>
      <c r="E49" s="41"/>
      <c r="F49" s="41"/>
      <c r="G49" s="41"/>
      <c r="H49" s="41"/>
      <c r="I49" s="41"/>
      <c r="J49" s="41"/>
      <c r="K49" s="41"/>
      <c r="L49" s="41"/>
      <c r="M49" s="41"/>
      <c r="N49" s="41"/>
      <c r="O49" s="41"/>
      <c r="P49" s="41"/>
      <c r="Q49" s="41"/>
      <c r="R49" s="41"/>
      <c r="S49" s="41"/>
      <c r="T49" s="41"/>
      <c r="U49" s="42"/>
      <c r="X49" s="2"/>
    </row>
    <row r="50" spans="1:24" ht="30" customHeight="1">
      <c r="A50" s="40"/>
      <c r="B50" s="41"/>
      <c r="C50" s="41"/>
      <c r="D50" s="41"/>
      <c r="E50" s="41"/>
      <c r="F50" s="41"/>
      <c r="G50" s="41"/>
      <c r="H50" s="41"/>
      <c r="I50" s="41"/>
      <c r="J50" s="41"/>
      <c r="K50" s="41"/>
      <c r="L50" s="41"/>
      <c r="M50" s="41"/>
      <c r="N50" s="41"/>
      <c r="O50" s="41"/>
      <c r="P50" s="41"/>
      <c r="Q50" s="41"/>
      <c r="R50" s="41"/>
      <c r="S50" s="41"/>
      <c r="T50" s="41"/>
      <c r="U50" s="42"/>
      <c r="X50" s="2"/>
    </row>
    <row r="51" spans="1:24" ht="30" customHeight="1">
      <c r="A51" s="40"/>
      <c r="B51" s="41"/>
      <c r="C51" s="41"/>
      <c r="D51" s="41"/>
      <c r="E51" s="41"/>
      <c r="F51" s="41"/>
      <c r="G51" s="41"/>
      <c r="H51" s="41"/>
      <c r="I51" s="41"/>
      <c r="J51" s="41"/>
      <c r="K51" s="41"/>
      <c r="L51" s="41"/>
      <c r="M51" s="41"/>
      <c r="N51" s="41"/>
      <c r="O51" s="41"/>
      <c r="P51" s="41"/>
      <c r="Q51" s="41"/>
      <c r="R51" s="41"/>
      <c r="S51" s="41"/>
      <c r="T51" s="41"/>
      <c r="U51" s="42"/>
      <c r="X51" s="2"/>
    </row>
    <row r="52" spans="1:24" ht="30" customHeight="1">
      <c r="A52" s="40"/>
      <c r="B52" s="41"/>
      <c r="C52" s="41"/>
      <c r="D52" s="41"/>
      <c r="E52" s="41"/>
      <c r="F52" s="41"/>
      <c r="G52" s="41"/>
      <c r="H52" s="41"/>
      <c r="I52" s="41"/>
      <c r="J52" s="41"/>
      <c r="K52" s="41"/>
      <c r="L52" s="41"/>
      <c r="M52" s="41"/>
      <c r="N52" s="41"/>
      <c r="O52" s="41"/>
      <c r="P52" s="41"/>
      <c r="Q52" s="41"/>
      <c r="R52" s="41"/>
      <c r="S52" s="41"/>
      <c r="T52" s="41"/>
      <c r="U52" s="42"/>
      <c r="X52" s="2"/>
    </row>
    <row r="53" spans="1:24" ht="30" customHeight="1">
      <c r="A53" s="40"/>
      <c r="B53" s="41"/>
      <c r="C53" s="41"/>
      <c r="D53" s="41"/>
      <c r="E53" s="41"/>
      <c r="F53" s="41"/>
      <c r="G53" s="41"/>
      <c r="H53" s="41"/>
      <c r="I53" s="41"/>
      <c r="J53" s="41"/>
      <c r="K53" s="41"/>
      <c r="L53" s="41"/>
      <c r="M53" s="41"/>
      <c r="N53" s="41"/>
      <c r="O53" s="41"/>
      <c r="P53" s="41"/>
      <c r="Q53" s="41"/>
      <c r="R53" s="41"/>
      <c r="S53" s="41"/>
      <c r="T53" s="41"/>
      <c r="U53" s="42"/>
      <c r="X53" s="2"/>
    </row>
    <row r="54" spans="1:24" ht="30" customHeight="1">
      <c r="A54" s="40"/>
      <c r="B54" s="41"/>
      <c r="C54" s="41"/>
      <c r="D54" s="41"/>
      <c r="E54" s="41"/>
      <c r="F54" s="41"/>
      <c r="G54" s="41"/>
      <c r="H54" s="41"/>
      <c r="I54" s="41"/>
      <c r="J54" s="41"/>
      <c r="K54" s="41"/>
      <c r="L54" s="41"/>
      <c r="M54" s="41"/>
      <c r="N54" s="41"/>
      <c r="O54" s="41"/>
      <c r="P54" s="41"/>
      <c r="Q54" s="41"/>
      <c r="R54" s="41"/>
      <c r="S54" s="41"/>
      <c r="T54" s="41"/>
      <c r="U54" s="42"/>
      <c r="X54" s="2"/>
    </row>
    <row r="55" spans="1:24" ht="30" customHeight="1" thickBot="1">
      <c r="A55" s="43"/>
      <c r="B55" s="44"/>
      <c r="C55" s="44"/>
      <c r="D55" s="44"/>
      <c r="E55" s="44"/>
      <c r="F55" s="44"/>
      <c r="G55" s="44"/>
      <c r="H55" s="44"/>
      <c r="I55" s="44"/>
      <c r="J55" s="44"/>
      <c r="K55" s="44"/>
      <c r="L55" s="44"/>
      <c r="M55" s="44"/>
      <c r="N55" s="44"/>
      <c r="O55" s="44"/>
      <c r="P55" s="44"/>
      <c r="Q55" s="44"/>
      <c r="R55" s="44"/>
      <c r="S55" s="44"/>
      <c r="T55" s="44"/>
      <c r="U55" s="45"/>
      <c r="X55" s="2"/>
    </row>
    <row r="56" spans="1:24" ht="15" customHeight="1">
      <c r="A56" s="5"/>
      <c r="B56" s="3"/>
      <c r="C56" s="3"/>
      <c r="D56" s="3"/>
      <c r="E56" s="3"/>
      <c r="F56" s="3"/>
      <c r="G56" s="3"/>
      <c r="H56" s="3"/>
      <c r="X56" s="2"/>
    </row>
    <row r="57" spans="1:24" ht="26.25" customHeight="1" thickBot="1">
      <c r="A57" s="10" t="s">
        <v>74</v>
      </c>
      <c r="X57" s="2"/>
    </row>
    <row r="58" spans="1:24" ht="30" customHeight="1">
      <c r="A58" s="37" t="s">
        <v>19</v>
      </c>
      <c r="B58" s="38"/>
      <c r="C58" s="38"/>
      <c r="D58" s="38"/>
      <c r="E58" s="38"/>
      <c r="F58" s="38"/>
      <c r="G58" s="38"/>
      <c r="H58" s="38"/>
      <c r="I58" s="38"/>
      <c r="J58" s="38"/>
      <c r="K58" s="38"/>
      <c r="L58" s="38"/>
      <c r="M58" s="38"/>
      <c r="N58" s="38"/>
      <c r="O58" s="38"/>
      <c r="P58" s="38"/>
      <c r="Q58" s="38"/>
      <c r="R58" s="38"/>
      <c r="S58" s="38"/>
      <c r="T58" s="38"/>
      <c r="U58" s="39"/>
      <c r="X58" s="2"/>
    </row>
    <row r="59" spans="1:24" ht="30" customHeight="1">
      <c r="A59" s="40"/>
      <c r="B59" s="41"/>
      <c r="C59" s="41"/>
      <c r="D59" s="41"/>
      <c r="E59" s="41"/>
      <c r="F59" s="41"/>
      <c r="G59" s="41"/>
      <c r="H59" s="41"/>
      <c r="I59" s="41"/>
      <c r="J59" s="41"/>
      <c r="K59" s="41"/>
      <c r="L59" s="41"/>
      <c r="M59" s="41"/>
      <c r="N59" s="41"/>
      <c r="O59" s="41"/>
      <c r="P59" s="41"/>
      <c r="Q59" s="41"/>
      <c r="R59" s="41"/>
      <c r="S59" s="41"/>
      <c r="T59" s="41"/>
      <c r="U59" s="42"/>
      <c r="X59" s="2"/>
    </row>
    <row r="60" spans="1:24" ht="30" customHeight="1">
      <c r="A60" s="40"/>
      <c r="B60" s="41"/>
      <c r="C60" s="41"/>
      <c r="D60" s="41"/>
      <c r="E60" s="41"/>
      <c r="F60" s="41"/>
      <c r="G60" s="41"/>
      <c r="H60" s="41"/>
      <c r="I60" s="41"/>
      <c r="J60" s="41"/>
      <c r="K60" s="41"/>
      <c r="L60" s="41"/>
      <c r="M60" s="41"/>
      <c r="N60" s="41"/>
      <c r="O60" s="41"/>
      <c r="P60" s="41"/>
      <c r="Q60" s="41"/>
      <c r="R60" s="41"/>
      <c r="S60" s="41"/>
      <c r="T60" s="41"/>
      <c r="U60" s="42"/>
      <c r="X60" s="2"/>
    </row>
    <row r="61" spans="1:24" ht="30" customHeight="1">
      <c r="A61" s="40"/>
      <c r="B61" s="41"/>
      <c r="C61" s="41"/>
      <c r="D61" s="41"/>
      <c r="E61" s="41"/>
      <c r="F61" s="41"/>
      <c r="G61" s="41"/>
      <c r="H61" s="41"/>
      <c r="I61" s="41"/>
      <c r="J61" s="41"/>
      <c r="K61" s="41"/>
      <c r="L61" s="41"/>
      <c r="M61" s="41"/>
      <c r="N61" s="41"/>
      <c r="O61" s="41"/>
      <c r="P61" s="41"/>
      <c r="Q61" s="41"/>
      <c r="R61" s="41"/>
      <c r="S61" s="41"/>
      <c r="T61" s="41"/>
      <c r="U61" s="42"/>
      <c r="X61" s="2"/>
    </row>
    <row r="62" spans="1:24" ht="30" customHeight="1">
      <c r="A62" s="40"/>
      <c r="B62" s="41"/>
      <c r="C62" s="41"/>
      <c r="D62" s="41"/>
      <c r="E62" s="41"/>
      <c r="F62" s="41"/>
      <c r="G62" s="41"/>
      <c r="H62" s="41"/>
      <c r="I62" s="41"/>
      <c r="J62" s="41"/>
      <c r="K62" s="41"/>
      <c r="L62" s="41"/>
      <c r="M62" s="41"/>
      <c r="N62" s="41"/>
      <c r="O62" s="41"/>
      <c r="P62" s="41"/>
      <c r="Q62" s="41"/>
      <c r="R62" s="41"/>
      <c r="S62" s="41"/>
      <c r="T62" s="41"/>
      <c r="U62" s="42"/>
      <c r="X62" s="2"/>
    </row>
    <row r="63" spans="1:24" ht="30" customHeight="1">
      <c r="A63" s="40"/>
      <c r="B63" s="41"/>
      <c r="C63" s="41"/>
      <c r="D63" s="41"/>
      <c r="E63" s="41"/>
      <c r="F63" s="41"/>
      <c r="G63" s="41"/>
      <c r="H63" s="41"/>
      <c r="I63" s="41"/>
      <c r="J63" s="41"/>
      <c r="K63" s="41"/>
      <c r="L63" s="41"/>
      <c r="M63" s="41"/>
      <c r="N63" s="41"/>
      <c r="O63" s="41"/>
      <c r="P63" s="41"/>
      <c r="Q63" s="41"/>
      <c r="R63" s="41"/>
      <c r="S63" s="41"/>
      <c r="T63" s="41"/>
      <c r="U63" s="42"/>
      <c r="X63" s="2"/>
    </row>
    <row r="64" spans="1:24" ht="30" customHeight="1">
      <c r="A64" s="40"/>
      <c r="B64" s="41"/>
      <c r="C64" s="41"/>
      <c r="D64" s="41"/>
      <c r="E64" s="41"/>
      <c r="F64" s="41"/>
      <c r="G64" s="41"/>
      <c r="H64" s="41"/>
      <c r="I64" s="41"/>
      <c r="J64" s="41"/>
      <c r="K64" s="41"/>
      <c r="L64" s="41"/>
      <c r="M64" s="41"/>
      <c r="N64" s="41"/>
      <c r="O64" s="41"/>
      <c r="P64" s="41"/>
      <c r="Q64" s="41"/>
      <c r="R64" s="41"/>
      <c r="S64" s="41"/>
      <c r="T64" s="41"/>
      <c r="U64" s="42"/>
      <c r="X64" s="2"/>
    </row>
    <row r="65" spans="1:24" ht="30" customHeight="1" thickBot="1">
      <c r="A65" s="43"/>
      <c r="B65" s="44"/>
      <c r="C65" s="44"/>
      <c r="D65" s="44"/>
      <c r="E65" s="44"/>
      <c r="F65" s="44"/>
      <c r="G65" s="44"/>
      <c r="H65" s="44"/>
      <c r="I65" s="44"/>
      <c r="J65" s="44"/>
      <c r="K65" s="44"/>
      <c r="L65" s="44"/>
      <c r="M65" s="44"/>
      <c r="N65" s="44"/>
      <c r="O65" s="44"/>
      <c r="P65" s="44"/>
      <c r="Q65" s="44"/>
      <c r="R65" s="44"/>
      <c r="S65" s="44"/>
      <c r="T65" s="44"/>
      <c r="U65" s="45"/>
      <c r="X65" s="2"/>
    </row>
    <row r="66" spans="1:24" ht="15" customHeight="1">
      <c r="A66" s="5"/>
      <c r="B66" s="3"/>
      <c r="C66" s="3"/>
      <c r="D66" s="3"/>
      <c r="E66" s="3"/>
      <c r="F66" s="3"/>
      <c r="G66" s="3"/>
      <c r="H66" s="3"/>
      <c r="X66" s="2"/>
    </row>
    <row r="67" spans="1:24" ht="26.25" customHeight="1" thickBot="1">
      <c r="A67" s="10" t="s">
        <v>73</v>
      </c>
      <c r="X67" s="2"/>
    </row>
    <row r="68" spans="1:24" ht="30" customHeight="1">
      <c r="A68" s="37" t="s">
        <v>19</v>
      </c>
      <c r="B68" s="38"/>
      <c r="C68" s="38"/>
      <c r="D68" s="38"/>
      <c r="E68" s="38"/>
      <c r="F68" s="38"/>
      <c r="G68" s="38"/>
      <c r="H68" s="38"/>
      <c r="I68" s="38"/>
      <c r="J68" s="38"/>
      <c r="K68" s="38"/>
      <c r="L68" s="38"/>
      <c r="M68" s="38"/>
      <c r="N68" s="38"/>
      <c r="O68" s="38"/>
      <c r="P68" s="38"/>
      <c r="Q68" s="38"/>
      <c r="R68" s="38"/>
      <c r="S68" s="38"/>
      <c r="T68" s="38"/>
      <c r="U68" s="39"/>
      <c r="X68" s="2"/>
    </row>
    <row r="69" spans="1:24" ht="30" customHeight="1">
      <c r="A69" s="40"/>
      <c r="B69" s="41"/>
      <c r="C69" s="41"/>
      <c r="D69" s="41"/>
      <c r="E69" s="41"/>
      <c r="F69" s="41"/>
      <c r="G69" s="41"/>
      <c r="H69" s="41"/>
      <c r="I69" s="41"/>
      <c r="J69" s="41"/>
      <c r="K69" s="41"/>
      <c r="L69" s="41"/>
      <c r="M69" s="41"/>
      <c r="N69" s="41"/>
      <c r="O69" s="41"/>
      <c r="P69" s="41"/>
      <c r="Q69" s="41"/>
      <c r="R69" s="41"/>
      <c r="S69" s="41"/>
      <c r="T69" s="41"/>
      <c r="U69" s="42"/>
      <c r="X69" s="2"/>
    </row>
    <row r="70" spans="1:24" ht="30" customHeight="1">
      <c r="A70" s="40"/>
      <c r="B70" s="41"/>
      <c r="C70" s="41"/>
      <c r="D70" s="41"/>
      <c r="E70" s="41"/>
      <c r="F70" s="41"/>
      <c r="G70" s="41"/>
      <c r="H70" s="41"/>
      <c r="I70" s="41"/>
      <c r="J70" s="41"/>
      <c r="K70" s="41"/>
      <c r="L70" s="41"/>
      <c r="M70" s="41"/>
      <c r="N70" s="41"/>
      <c r="O70" s="41"/>
      <c r="P70" s="41"/>
      <c r="Q70" s="41"/>
      <c r="R70" s="41"/>
      <c r="S70" s="41"/>
      <c r="T70" s="41"/>
      <c r="U70" s="42"/>
      <c r="X70" s="2"/>
    </row>
    <row r="71" spans="1:24" ht="30" customHeight="1">
      <c r="A71" s="40"/>
      <c r="B71" s="41"/>
      <c r="C71" s="41"/>
      <c r="D71" s="41"/>
      <c r="E71" s="41"/>
      <c r="F71" s="41"/>
      <c r="G71" s="41"/>
      <c r="H71" s="41"/>
      <c r="I71" s="41"/>
      <c r="J71" s="41"/>
      <c r="K71" s="41"/>
      <c r="L71" s="41"/>
      <c r="M71" s="41"/>
      <c r="N71" s="41"/>
      <c r="O71" s="41"/>
      <c r="P71" s="41"/>
      <c r="Q71" s="41"/>
      <c r="R71" s="41"/>
      <c r="S71" s="41"/>
      <c r="T71" s="41"/>
      <c r="U71" s="42"/>
      <c r="X71" s="2"/>
    </row>
    <row r="72" spans="1:24" ht="30" customHeight="1">
      <c r="A72" s="40"/>
      <c r="B72" s="41"/>
      <c r="C72" s="41"/>
      <c r="D72" s="41"/>
      <c r="E72" s="41"/>
      <c r="F72" s="41"/>
      <c r="G72" s="41"/>
      <c r="H72" s="41"/>
      <c r="I72" s="41"/>
      <c r="J72" s="41"/>
      <c r="K72" s="41"/>
      <c r="L72" s="41"/>
      <c r="M72" s="41"/>
      <c r="N72" s="41"/>
      <c r="O72" s="41"/>
      <c r="P72" s="41"/>
      <c r="Q72" s="41"/>
      <c r="R72" s="41"/>
      <c r="S72" s="41"/>
      <c r="T72" s="41"/>
      <c r="U72" s="42"/>
      <c r="X72" s="2"/>
    </row>
    <row r="73" spans="1:24" ht="30" customHeight="1">
      <c r="A73" s="40"/>
      <c r="B73" s="41"/>
      <c r="C73" s="41"/>
      <c r="D73" s="41"/>
      <c r="E73" s="41"/>
      <c r="F73" s="41"/>
      <c r="G73" s="41"/>
      <c r="H73" s="41"/>
      <c r="I73" s="41"/>
      <c r="J73" s="41"/>
      <c r="K73" s="41"/>
      <c r="L73" s="41"/>
      <c r="M73" s="41"/>
      <c r="N73" s="41"/>
      <c r="O73" s="41"/>
      <c r="P73" s="41"/>
      <c r="Q73" s="41"/>
      <c r="R73" s="41"/>
      <c r="S73" s="41"/>
      <c r="T73" s="41"/>
      <c r="U73" s="42"/>
      <c r="X73" s="2"/>
    </row>
    <row r="74" spans="1:24" ht="30" customHeight="1">
      <c r="A74" s="40"/>
      <c r="B74" s="41"/>
      <c r="C74" s="41"/>
      <c r="D74" s="41"/>
      <c r="E74" s="41"/>
      <c r="F74" s="41"/>
      <c r="G74" s="41"/>
      <c r="H74" s="41"/>
      <c r="I74" s="41"/>
      <c r="J74" s="41"/>
      <c r="K74" s="41"/>
      <c r="L74" s="41"/>
      <c r="M74" s="41"/>
      <c r="N74" s="41"/>
      <c r="O74" s="41"/>
      <c r="P74" s="41"/>
      <c r="Q74" s="41"/>
      <c r="R74" s="41"/>
      <c r="S74" s="41"/>
      <c r="T74" s="41"/>
      <c r="U74" s="42"/>
      <c r="X74" s="2"/>
    </row>
    <row r="75" spans="1:24" ht="30" customHeight="1" thickBot="1">
      <c r="A75" s="43"/>
      <c r="B75" s="44"/>
      <c r="C75" s="44"/>
      <c r="D75" s="44"/>
      <c r="E75" s="44"/>
      <c r="F75" s="44"/>
      <c r="G75" s="44"/>
      <c r="H75" s="44"/>
      <c r="I75" s="44"/>
      <c r="J75" s="44"/>
      <c r="K75" s="44"/>
      <c r="L75" s="44"/>
      <c r="M75" s="44"/>
      <c r="N75" s="44"/>
      <c r="O75" s="44"/>
      <c r="P75" s="44"/>
      <c r="Q75" s="44"/>
      <c r="R75" s="44"/>
      <c r="S75" s="44"/>
      <c r="T75" s="44"/>
      <c r="U75" s="45"/>
      <c r="X75" s="2"/>
    </row>
    <row r="76" spans="1:24" ht="13.5">
      <c r="A76" s="5"/>
      <c r="B76" s="4"/>
      <c r="C76" s="4"/>
      <c r="D76" s="4"/>
      <c r="E76" s="4"/>
      <c r="F76" s="4"/>
      <c r="G76" s="4"/>
      <c r="H76" s="4"/>
      <c r="X76" s="2"/>
    </row>
  </sheetData>
  <sheetProtection/>
  <mergeCells count="282">
    <mergeCell ref="G45:I45"/>
    <mergeCell ref="J45:L45"/>
    <mergeCell ref="M45:O45"/>
    <mergeCell ref="P45:R45"/>
    <mergeCell ref="O42:S42"/>
    <mergeCell ref="A42:D42"/>
    <mergeCell ref="M42:N42"/>
    <mergeCell ref="K42:L42"/>
    <mergeCell ref="A48:U55"/>
    <mergeCell ref="A44:C44"/>
    <mergeCell ref="D44:F44"/>
    <mergeCell ref="G44:I44"/>
    <mergeCell ref="J44:L44"/>
    <mergeCell ref="A43:B43"/>
    <mergeCell ref="M44:O44"/>
    <mergeCell ref="P44:R44"/>
    <mergeCell ref="A45:C45"/>
    <mergeCell ref="D45:F45"/>
    <mergeCell ref="O16:S16"/>
    <mergeCell ref="O17:S17"/>
    <mergeCell ref="O18:S18"/>
    <mergeCell ref="O39:S39"/>
    <mergeCell ref="O40:S40"/>
    <mergeCell ref="O41:S41"/>
    <mergeCell ref="O19:S19"/>
    <mergeCell ref="O20:S20"/>
    <mergeCell ref="O21:S21"/>
    <mergeCell ref="O26:S26"/>
    <mergeCell ref="T40:U40"/>
    <mergeCell ref="T36:U36"/>
    <mergeCell ref="T37:U37"/>
    <mergeCell ref="T38:U38"/>
    <mergeCell ref="T39:U39"/>
    <mergeCell ref="T32:U32"/>
    <mergeCell ref="T33:U33"/>
    <mergeCell ref="T34:U34"/>
    <mergeCell ref="T35:U35"/>
    <mergeCell ref="T41:U41"/>
    <mergeCell ref="T42:U42"/>
    <mergeCell ref="A41:D41"/>
    <mergeCell ref="A40:D40"/>
    <mergeCell ref="G41:H41"/>
    <mergeCell ref="I41:J41"/>
    <mergeCell ref="K41:L41"/>
    <mergeCell ref="I40:J40"/>
    <mergeCell ref="E42:F42"/>
    <mergeCell ref="G42:H42"/>
    <mergeCell ref="T30:U30"/>
    <mergeCell ref="T31:U31"/>
    <mergeCell ref="T22:U22"/>
    <mergeCell ref="T23:U23"/>
    <mergeCell ref="T24:U24"/>
    <mergeCell ref="T25:U25"/>
    <mergeCell ref="T26:U26"/>
    <mergeCell ref="T27:U27"/>
    <mergeCell ref="T18:U18"/>
    <mergeCell ref="T19:U19"/>
    <mergeCell ref="T20:U20"/>
    <mergeCell ref="T21:U21"/>
    <mergeCell ref="T28:U28"/>
    <mergeCell ref="T29:U29"/>
    <mergeCell ref="K3:L5"/>
    <mergeCell ref="M3:N5"/>
    <mergeCell ref="T14:U15"/>
    <mergeCell ref="M39:N39"/>
    <mergeCell ref="K37:L37"/>
    <mergeCell ref="M37:N37"/>
    <mergeCell ref="M25:N25"/>
    <mergeCell ref="K27:L27"/>
    <mergeCell ref="M27:N27"/>
    <mergeCell ref="K25:L25"/>
    <mergeCell ref="A37:D37"/>
    <mergeCell ref="E37:F37"/>
    <mergeCell ref="G37:H37"/>
    <mergeCell ref="I37:J37"/>
    <mergeCell ref="G39:H39"/>
    <mergeCell ref="K38:L38"/>
    <mergeCell ref="A39:D39"/>
    <mergeCell ref="A38:D38"/>
    <mergeCell ref="E38:F38"/>
    <mergeCell ref="G38:H38"/>
    <mergeCell ref="A32:D32"/>
    <mergeCell ref="E32:F32"/>
    <mergeCell ref="G32:H32"/>
    <mergeCell ref="A31:D31"/>
    <mergeCell ref="E31:F31"/>
    <mergeCell ref="G31:H31"/>
    <mergeCell ref="I26:J26"/>
    <mergeCell ref="I28:J28"/>
    <mergeCell ref="I30:J30"/>
    <mergeCell ref="E27:F27"/>
    <mergeCell ref="G27:H27"/>
    <mergeCell ref="A29:D29"/>
    <mergeCell ref="I27:J27"/>
    <mergeCell ref="G29:H29"/>
    <mergeCell ref="I29:J29"/>
    <mergeCell ref="A28:D28"/>
    <mergeCell ref="T6:U6"/>
    <mergeCell ref="I15:J15"/>
    <mergeCell ref="J8:L8"/>
    <mergeCell ref="G11:I11"/>
    <mergeCell ref="J11:L11"/>
    <mergeCell ref="M11:O11"/>
    <mergeCell ref="P11:R11"/>
    <mergeCell ref="O14:S15"/>
    <mergeCell ref="M7:O7"/>
    <mergeCell ref="M8:O8"/>
    <mergeCell ref="A11:C11"/>
    <mergeCell ref="A10:C10"/>
    <mergeCell ref="J10:L10"/>
    <mergeCell ref="G15:H15"/>
    <mergeCell ref="E15:F15"/>
    <mergeCell ref="D8:F8"/>
    <mergeCell ref="G8:I8"/>
    <mergeCell ref="A14:D15"/>
    <mergeCell ref="E14:N14"/>
    <mergeCell ref="M9:O9"/>
    <mergeCell ref="P10:R10"/>
    <mergeCell ref="A7:C7"/>
    <mergeCell ref="A9:C9"/>
    <mergeCell ref="D9:F9"/>
    <mergeCell ref="G9:I9"/>
    <mergeCell ref="J9:L9"/>
    <mergeCell ref="J7:L7"/>
    <mergeCell ref="G7:I7"/>
    <mergeCell ref="D7:F7"/>
    <mergeCell ref="A8:C8"/>
    <mergeCell ref="M19:N19"/>
    <mergeCell ref="S8:U9"/>
    <mergeCell ref="K17:L17"/>
    <mergeCell ref="D11:F11"/>
    <mergeCell ref="G16:H16"/>
    <mergeCell ref="E16:F16"/>
    <mergeCell ref="D10:F10"/>
    <mergeCell ref="G10:I10"/>
    <mergeCell ref="A16:D16"/>
    <mergeCell ref="I16:J16"/>
    <mergeCell ref="I18:J18"/>
    <mergeCell ref="K18:L18"/>
    <mergeCell ref="M18:N18"/>
    <mergeCell ref="S11:U11"/>
    <mergeCell ref="M10:O10"/>
    <mergeCell ref="M15:N15"/>
    <mergeCell ref="K15:L15"/>
    <mergeCell ref="T16:U16"/>
    <mergeCell ref="S10:U10"/>
    <mergeCell ref="T17:U17"/>
    <mergeCell ref="M23:N23"/>
    <mergeCell ref="I22:J22"/>
    <mergeCell ref="K22:L22"/>
    <mergeCell ref="A17:D17"/>
    <mergeCell ref="E17:F17"/>
    <mergeCell ref="G17:H17"/>
    <mergeCell ref="A18:D18"/>
    <mergeCell ref="E18:F18"/>
    <mergeCell ref="G18:H18"/>
    <mergeCell ref="M17:N17"/>
    <mergeCell ref="K24:L24"/>
    <mergeCell ref="M24:N24"/>
    <mergeCell ref="K26:L26"/>
    <mergeCell ref="M20:N20"/>
    <mergeCell ref="I19:J19"/>
    <mergeCell ref="K19:L19"/>
    <mergeCell ref="K20:L20"/>
    <mergeCell ref="M26:N26"/>
    <mergeCell ref="M21:N21"/>
    <mergeCell ref="K23:L23"/>
    <mergeCell ref="M33:N33"/>
    <mergeCell ref="M34:N34"/>
    <mergeCell ref="M32:N32"/>
    <mergeCell ref="M30:N30"/>
    <mergeCell ref="K28:L28"/>
    <mergeCell ref="M28:N28"/>
    <mergeCell ref="K29:L29"/>
    <mergeCell ref="M29:N29"/>
    <mergeCell ref="I24:J24"/>
    <mergeCell ref="G28:H28"/>
    <mergeCell ref="A26:D26"/>
    <mergeCell ref="G24:H24"/>
    <mergeCell ref="E24:F24"/>
    <mergeCell ref="A25:D25"/>
    <mergeCell ref="E25:F25"/>
    <mergeCell ref="G25:H25"/>
    <mergeCell ref="I25:J25"/>
    <mergeCell ref="G26:H26"/>
    <mergeCell ref="A30:D30"/>
    <mergeCell ref="E30:F30"/>
    <mergeCell ref="E21:F21"/>
    <mergeCell ref="E29:F29"/>
    <mergeCell ref="E26:F26"/>
    <mergeCell ref="A24:D24"/>
    <mergeCell ref="A23:D23"/>
    <mergeCell ref="E28:F28"/>
    <mergeCell ref="E23:F23"/>
    <mergeCell ref="A27:D27"/>
    <mergeCell ref="A21:D21"/>
    <mergeCell ref="A19:D19"/>
    <mergeCell ref="E19:F19"/>
    <mergeCell ref="E20:F20"/>
    <mergeCell ref="A22:D22"/>
    <mergeCell ref="E22:F22"/>
    <mergeCell ref="A20:D20"/>
    <mergeCell ref="I20:J20"/>
    <mergeCell ref="G33:H33"/>
    <mergeCell ref="I33:J33"/>
    <mergeCell ref="K33:L33"/>
    <mergeCell ref="G30:H30"/>
    <mergeCell ref="K30:L30"/>
    <mergeCell ref="I31:J31"/>
    <mergeCell ref="I32:J32"/>
    <mergeCell ref="K31:L31"/>
    <mergeCell ref="I23:J23"/>
    <mergeCell ref="P2:Q2"/>
    <mergeCell ref="R3:U3"/>
    <mergeCell ref="R2:U2"/>
    <mergeCell ref="M16:N16"/>
    <mergeCell ref="K16:L16"/>
    <mergeCell ref="I17:J17"/>
    <mergeCell ref="P9:R9"/>
    <mergeCell ref="S7:U7"/>
    <mergeCell ref="P7:R7"/>
    <mergeCell ref="P8:R8"/>
    <mergeCell ref="P3:Q3"/>
    <mergeCell ref="K32:L32"/>
    <mergeCell ref="I21:J21"/>
    <mergeCell ref="G20:H20"/>
    <mergeCell ref="G19:H19"/>
    <mergeCell ref="K21:L21"/>
    <mergeCell ref="G23:H23"/>
    <mergeCell ref="G22:H22"/>
    <mergeCell ref="G21:H21"/>
    <mergeCell ref="M22:N22"/>
    <mergeCell ref="I38:J38"/>
    <mergeCell ref="A33:D33"/>
    <mergeCell ref="A35:D35"/>
    <mergeCell ref="E33:F33"/>
    <mergeCell ref="K36:L36"/>
    <mergeCell ref="I36:J36"/>
    <mergeCell ref="G35:H35"/>
    <mergeCell ref="I35:J35"/>
    <mergeCell ref="A34:D34"/>
    <mergeCell ref="E35:F35"/>
    <mergeCell ref="E41:F41"/>
    <mergeCell ref="E39:F39"/>
    <mergeCell ref="I42:J42"/>
    <mergeCell ref="E34:F34"/>
    <mergeCell ref="G34:H34"/>
    <mergeCell ref="E36:F36"/>
    <mergeCell ref="G36:H36"/>
    <mergeCell ref="E40:F40"/>
    <mergeCell ref="G40:H40"/>
    <mergeCell ref="I39:J39"/>
    <mergeCell ref="O22:S22"/>
    <mergeCell ref="O23:S23"/>
    <mergeCell ref="O24:S24"/>
    <mergeCell ref="O25:S25"/>
    <mergeCell ref="M38:N38"/>
    <mergeCell ref="O35:S35"/>
    <mergeCell ref="O36:S36"/>
    <mergeCell ref="O31:S31"/>
    <mergeCell ref="O32:S32"/>
    <mergeCell ref="O33:S33"/>
    <mergeCell ref="A68:U75"/>
    <mergeCell ref="A58:U65"/>
    <mergeCell ref="O28:S28"/>
    <mergeCell ref="O29:S29"/>
    <mergeCell ref="O30:S30"/>
    <mergeCell ref="O37:S37"/>
    <mergeCell ref="O38:S38"/>
    <mergeCell ref="O34:S34"/>
    <mergeCell ref="A36:D36"/>
    <mergeCell ref="I34:J34"/>
    <mergeCell ref="M36:N36"/>
    <mergeCell ref="K35:L35"/>
    <mergeCell ref="M41:N41"/>
    <mergeCell ref="M35:N35"/>
    <mergeCell ref="O27:S27"/>
    <mergeCell ref="K40:L40"/>
    <mergeCell ref="M40:N40"/>
    <mergeCell ref="K34:L34"/>
    <mergeCell ref="M31:N31"/>
    <mergeCell ref="K39:L39"/>
  </mergeCells>
  <conditionalFormatting sqref="D9:R9">
    <cfRule type="cellIs" priority="1" dxfId="8" operator="greaterThan" stopIfTrue="1">
      <formula>D8</formula>
    </cfRule>
  </conditionalFormatting>
  <conditionalFormatting sqref="D10:U11">
    <cfRule type="cellIs" priority="2" dxfId="8" operator="lessThan" stopIfTrue="1">
      <formula>0</formula>
    </cfRule>
  </conditionalFormatting>
  <dataValidations count="1">
    <dataValidation type="list" allowBlank="1" showInputMessage="1" showErrorMessage="1" sqref="T16:U41">
      <formula1>$X$2:$X$42</formula1>
    </dataValidation>
  </dataValidations>
  <printOptions horizontalCentered="1"/>
  <pageMargins left="0" right="0" top="0.1968503937007874" bottom="0.1968503937007874" header="0.5118110236220472" footer="0.5118110236220472"/>
  <pageSetup horizontalDpi="600" verticalDpi="600" orientation="portrait" paperSize="9" scale="72" r:id="rId1"/>
  <rowBreaks count="1" manualBreakCount="1">
    <brk id="45" max="20" man="1"/>
  </rowBreaks>
</worksheet>
</file>

<file path=xl/worksheets/sheet2.xml><?xml version="1.0" encoding="utf-8"?>
<worksheet xmlns="http://schemas.openxmlformats.org/spreadsheetml/2006/main" xmlns:r="http://schemas.openxmlformats.org/officeDocument/2006/relationships">
  <dimension ref="A1:Y76"/>
  <sheetViews>
    <sheetView tabSelected="1" view="pageBreakPreview" zoomScale="75" zoomScaleSheetLayoutView="75" zoomScalePageLayoutView="0" workbookViewId="0" topLeftCell="A1">
      <selection activeCell="P2" sqref="P2:S3"/>
    </sheetView>
  </sheetViews>
  <sheetFormatPr defaultColWidth="9.00390625" defaultRowHeight="13.5"/>
  <cols>
    <col min="1" max="1" width="17.50390625" style="2" customWidth="1"/>
    <col min="2" max="2" width="8.25390625" style="2" customWidth="1"/>
    <col min="3" max="3" width="11.625" style="2" customWidth="1"/>
    <col min="4" max="15" width="6.25390625" style="2" customWidth="1"/>
    <col min="16" max="19" width="7.50390625" style="2" customWidth="1"/>
    <col min="20" max="21" width="6.25390625" style="2" customWidth="1"/>
    <col min="22" max="22" width="6.25390625" style="11" customWidth="1"/>
    <col min="23" max="27" width="6.25390625" style="2" customWidth="1"/>
    <col min="28" max="32" width="7.50390625" style="2" customWidth="1"/>
    <col min="33" max="16384" width="9.00390625" style="2" customWidth="1"/>
  </cols>
  <sheetData>
    <row r="1" spans="1:22" ht="15" customHeight="1" thickBot="1">
      <c r="A1" s="27" t="s">
        <v>78</v>
      </c>
      <c r="V1" s="11" t="s">
        <v>6</v>
      </c>
    </row>
    <row r="2" spans="14:22" ht="15" customHeight="1" thickBot="1">
      <c r="N2" s="176" t="s">
        <v>0</v>
      </c>
      <c r="O2" s="177"/>
      <c r="P2" s="58" t="s">
        <v>89</v>
      </c>
      <c r="Q2" s="59"/>
      <c r="R2" s="59" t="e">
        <v>#REF!</v>
      </c>
      <c r="S2" s="55"/>
      <c r="V2" s="11" t="s">
        <v>18</v>
      </c>
    </row>
    <row r="3" spans="9:22" ht="15" customHeight="1" thickBot="1">
      <c r="I3" s="134" t="s">
        <v>22</v>
      </c>
      <c r="J3" s="135"/>
      <c r="K3" s="140" t="str">
        <f>IF(N10="","",IF(AND(N10&gt;=0,H10&gt;=0),"a ",IF(AND(N10&gt;=0,H10&lt;0),"b",IF(N10+N42&gt;=0,"c",IF(P10&gt;=0,"d",IF(P10+N42&gt;=0,"e","f or g"))))))</f>
        <v>c</v>
      </c>
      <c r="L3" s="141"/>
      <c r="N3" s="174" t="s">
        <v>1</v>
      </c>
      <c r="O3" s="175"/>
      <c r="P3" s="56" t="s">
        <v>88</v>
      </c>
      <c r="Q3" s="57"/>
      <c r="R3" s="57" t="e">
        <v>#REF!</v>
      </c>
      <c r="S3" s="53"/>
      <c r="V3" s="11">
        <v>1</v>
      </c>
    </row>
    <row r="4" spans="1:22" ht="30" customHeight="1">
      <c r="A4" s="9" t="s">
        <v>16</v>
      </c>
      <c r="I4" s="136"/>
      <c r="J4" s="137"/>
      <c r="K4" s="142"/>
      <c r="L4" s="143"/>
      <c r="V4" s="11">
        <v>2</v>
      </c>
    </row>
    <row r="5" spans="9:22" ht="15" customHeight="1" thickBot="1">
      <c r="I5" s="138"/>
      <c r="J5" s="139"/>
      <c r="K5" s="144"/>
      <c r="L5" s="145"/>
      <c r="V5" s="11">
        <v>3</v>
      </c>
    </row>
    <row r="6" spans="1:22" ht="22.5" customHeight="1" thickBot="1">
      <c r="A6" s="10" t="s">
        <v>10</v>
      </c>
      <c r="Q6" s="18" t="s">
        <v>11</v>
      </c>
      <c r="R6" s="18"/>
      <c r="S6" s="4"/>
      <c r="V6" s="11">
        <v>4</v>
      </c>
    </row>
    <row r="7" spans="1:22" ht="30" customHeight="1" thickTop="1">
      <c r="A7" s="257"/>
      <c r="B7" s="122"/>
      <c r="C7" s="122"/>
      <c r="D7" s="107" t="s">
        <v>61</v>
      </c>
      <c r="E7" s="122"/>
      <c r="F7" s="107" t="s">
        <v>56</v>
      </c>
      <c r="G7" s="106"/>
      <c r="H7" s="122" t="s">
        <v>57</v>
      </c>
      <c r="I7" s="106"/>
      <c r="J7" s="107" t="s">
        <v>58</v>
      </c>
      <c r="K7" s="106"/>
      <c r="L7" s="220" t="s">
        <v>62</v>
      </c>
      <c r="M7" s="221"/>
      <c r="N7" s="218" t="s">
        <v>5</v>
      </c>
      <c r="O7" s="219"/>
      <c r="P7" s="214" t="s">
        <v>17</v>
      </c>
      <c r="Q7" s="215"/>
      <c r="R7" s="216"/>
      <c r="U7" s="11">
        <v>5</v>
      </c>
      <c r="V7" s="2"/>
    </row>
    <row r="8" spans="1:22" ht="30" customHeight="1">
      <c r="A8" s="258" t="s">
        <v>25</v>
      </c>
      <c r="B8" s="259"/>
      <c r="C8" s="259"/>
      <c r="D8" s="230">
        <v>0</v>
      </c>
      <c r="E8" s="231"/>
      <c r="F8" s="232">
        <v>3</v>
      </c>
      <c r="G8" s="232"/>
      <c r="H8" s="240">
        <v>4</v>
      </c>
      <c r="I8" s="232"/>
      <c r="J8" s="232">
        <v>5</v>
      </c>
      <c r="K8" s="232"/>
      <c r="L8" s="232">
        <v>13</v>
      </c>
      <c r="M8" s="231"/>
      <c r="N8" s="228">
        <f>IF(D8="","",SUM(D8:M8))</f>
        <v>25</v>
      </c>
      <c r="O8" s="229"/>
      <c r="P8" s="222">
        <v>16</v>
      </c>
      <c r="Q8" s="223"/>
      <c r="R8" s="224"/>
      <c r="U8" s="11">
        <v>6</v>
      </c>
      <c r="V8" s="2"/>
    </row>
    <row r="9" spans="1:22" ht="30" customHeight="1">
      <c r="A9" s="260" t="s">
        <v>26</v>
      </c>
      <c r="B9" s="131"/>
      <c r="C9" s="131"/>
      <c r="D9" s="63">
        <v>-6</v>
      </c>
      <c r="E9" s="104"/>
      <c r="F9" s="63">
        <v>-21</v>
      </c>
      <c r="G9" s="63"/>
      <c r="H9" s="105">
        <v>-20</v>
      </c>
      <c r="I9" s="104"/>
      <c r="J9" s="63">
        <v>-18</v>
      </c>
      <c r="K9" s="104"/>
      <c r="L9" s="63">
        <v>-29</v>
      </c>
      <c r="M9" s="104"/>
      <c r="N9" s="234">
        <f>IF(D9="","",SUM(D9:M9))</f>
        <v>-94</v>
      </c>
      <c r="O9" s="235"/>
      <c r="P9" s="225"/>
      <c r="Q9" s="226"/>
      <c r="R9" s="227"/>
      <c r="U9" s="11">
        <v>7</v>
      </c>
      <c r="V9" s="2"/>
    </row>
    <row r="10" spans="1:22" ht="30" customHeight="1">
      <c r="A10" s="261" t="s">
        <v>29</v>
      </c>
      <c r="B10" s="262"/>
      <c r="C10" s="262"/>
      <c r="D10" s="77">
        <f>IF(D9="","",D9-D8)</f>
        <v>-6</v>
      </c>
      <c r="E10" s="78"/>
      <c r="F10" s="77">
        <f>IF(F9="","",F9-F8)</f>
        <v>-24</v>
      </c>
      <c r="G10" s="77"/>
      <c r="H10" s="83">
        <f>IF(H9="","",H9-H8)</f>
        <v>-24</v>
      </c>
      <c r="I10" s="77"/>
      <c r="J10" s="77">
        <f>IF(J9="","",J9-J8)</f>
        <v>-23</v>
      </c>
      <c r="K10" s="77"/>
      <c r="L10" s="77">
        <f>IF(L9="","",L9-L8)</f>
        <v>-42</v>
      </c>
      <c r="M10" s="78"/>
      <c r="N10" s="98">
        <f>IF(N9="","",N9-N8)</f>
        <v>-119</v>
      </c>
      <c r="O10" s="99"/>
      <c r="P10" s="83">
        <f>IF(N9="","",N9-P8)</f>
        <v>-110</v>
      </c>
      <c r="Q10" s="77"/>
      <c r="R10" s="84"/>
      <c r="U10" s="11">
        <v>8</v>
      </c>
      <c r="V10" s="2"/>
    </row>
    <row r="11" spans="1:22" ht="30" customHeight="1" thickBot="1">
      <c r="A11" s="263" t="s">
        <v>28</v>
      </c>
      <c r="B11" s="264"/>
      <c r="C11" s="264"/>
      <c r="D11" s="75" t="e">
        <f>IF(D10="","",D10/D8)</f>
        <v>#DIV/0!</v>
      </c>
      <c r="E11" s="93"/>
      <c r="F11" s="75">
        <f>IF(F10="","",F10/F8)</f>
        <v>-8</v>
      </c>
      <c r="G11" s="75"/>
      <c r="H11" s="74">
        <f>IF(H10="","",H10/H8)</f>
        <v>-6</v>
      </c>
      <c r="I11" s="75"/>
      <c r="J11" s="75">
        <f>IF(J10="","",J10/J8)</f>
        <v>-4.6</v>
      </c>
      <c r="K11" s="75"/>
      <c r="L11" s="75">
        <f>IF(L10="","",L10/L8)</f>
        <v>-3.230769230769231</v>
      </c>
      <c r="M11" s="93"/>
      <c r="N11" s="236">
        <f>IF(N10="","",N10/N8)</f>
        <v>-4.76</v>
      </c>
      <c r="O11" s="237"/>
      <c r="P11" s="74">
        <f>IF(P10="","",P10/P8)</f>
        <v>-6.875</v>
      </c>
      <c r="Q11" s="75"/>
      <c r="R11" s="76"/>
      <c r="U11" s="11">
        <v>9</v>
      </c>
      <c r="V11" s="2"/>
    </row>
    <row r="12" ht="15" customHeight="1">
      <c r="V12" s="11">
        <v>10</v>
      </c>
    </row>
    <row r="13" spans="1:22" ht="22.5" customHeight="1" thickBot="1">
      <c r="A13" s="10" t="s">
        <v>13</v>
      </c>
      <c r="V13" s="11">
        <v>11</v>
      </c>
    </row>
    <row r="14" spans="1:22" ht="15" customHeight="1">
      <c r="A14" s="116" t="s">
        <v>80</v>
      </c>
      <c r="B14" s="250"/>
      <c r="C14" s="251"/>
      <c r="D14" s="107" t="s">
        <v>15</v>
      </c>
      <c r="E14" s="122"/>
      <c r="F14" s="122"/>
      <c r="G14" s="122"/>
      <c r="H14" s="122"/>
      <c r="I14" s="122"/>
      <c r="J14" s="122"/>
      <c r="K14" s="122"/>
      <c r="L14" s="122"/>
      <c r="M14" s="122"/>
      <c r="N14" s="122"/>
      <c r="O14" s="106"/>
      <c r="P14" s="127" t="s">
        <v>12</v>
      </c>
      <c r="Q14" s="128"/>
      <c r="R14" s="146" t="s">
        <v>51</v>
      </c>
      <c r="S14" s="147"/>
      <c r="V14" s="11">
        <v>12</v>
      </c>
    </row>
    <row r="15" spans="1:22" ht="15" customHeight="1">
      <c r="A15" s="252"/>
      <c r="B15" s="253"/>
      <c r="C15" s="254"/>
      <c r="D15" s="114" t="s">
        <v>7</v>
      </c>
      <c r="E15" s="79"/>
      <c r="F15" s="79" t="s">
        <v>9</v>
      </c>
      <c r="G15" s="79"/>
      <c r="H15" s="79" t="s">
        <v>64</v>
      </c>
      <c r="I15" s="79"/>
      <c r="J15" s="79" t="s">
        <v>65</v>
      </c>
      <c r="K15" s="79"/>
      <c r="L15" s="79" t="s">
        <v>66</v>
      </c>
      <c r="M15" s="80"/>
      <c r="N15" s="217" t="s">
        <v>2</v>
      </c>
      <c r="O15" s="121"/>
      <c r="P15" s="130"/>
      <c r="Q15" s="131"/>
      <c r="R15" s="148"/>
      <c r="S15" s="149"/>
      <c r="V15" s="11">
        <v>13</v>
      </c>
    </row>
    <row r="16" spans="1:22" ht="30" customHeight="1">
      <c r="A16" s="255" t="s">
        <v>83</v>
      </c>
      <c r="B16" s="96"/>
      <c r="C16" s="97"/>
      <c r="D16" s="233">
        <v>7</v>
      </c>
      <c r="E16" s="212"/>
      <c r="F16" s="211"/>
      <c r="G16" s="212"/>
      <c r="H16" s="211"/>
      <c r="I16" s="212"/>
      <c r="J16" s="211"/>
      <c r="K16" s="212"/>
      <c r="L16" s="211"/>
      <c r="M16" s="241"/>
      <c r="N16" s="242">
        <f>IF(R16="×",0,SUM(D16:M16))</f>
        <v>0</v>
      </c>
      <c r="O16" s="243"/>
      <c r="P16" s="81"/>
      <c r="Q16" s="213"/>
      <c r="R16" s="81" t="s">
        <v>85</v>
      </c>
      <c r="S16" s="82"/>
      <c r="V16" s="11">
        <v>14</v>
      </c>
    </row>
    <row r="17" spans="1:22" ht="30" customHeight="1">
      <c r="A17" s="256" t="s">
        <v>82</v>
      </c>
      <c r="B17" s="47"/>
      <c r="C17" s="48"/>
      <c r="D17" s="180"/>
      <c r="E17" s="181"/>
      <c r="F17" s="185">
        <v>29</v>
      </c>
      <c r="G17" s="181"/>
      <c r="H17" s="185">
        <v>29</v>
      </c>
      <c r="I17" s="181"/>
      <c r="J17" s="185">
        <v>29</v>
      </c>
      <c r="K17" s="181"/>
      <c r="L17" s="185">
        <v>29</v>
      </c>
      <c r="M17" s="186"/>
      <c r="N17" s="205">
        <f aca="true" t="shared" si="0" ref="N17:N41">IF(R17="×",0,SUM(D17:M17))</f>
        <v>116</v>
      </c>
      <c r="O17" s="206"/>
      <c r="P17" s="85"/>
      <c r="Q17" s="184"/>
      <c r="R17" s="85">
        <v>15</v>
      </c>
      <c r="S17" s="86"/>
      <c r="V17" s="11">
        <v>15</v>
      </c>
    </row>
    <row r="18" spans="1:22" ht="30" customHeight="1">
      <c r="A18" s="256" t="s">
        <v>86</v>
      </c>
      <c r="B18" s="47"/>
      <c r="C18" s="48"/>
      <c r="D18" s="180"/>
      <c r="E18" s="181"/>
      <c r="F18" s="185"/>
      <c r="G18" s="181"/>
      <c r="H18" s="185"/>
      <c r="I18" s="181"/>
      <c r="J18" s="185"/>
      <c r="K18" s="181"/>
      <c r="L18" s="185">
        <v>10</v>
      </c>
      <c r="M18" s="186"/>
      <c r="N18" s="205">
        <f t="shared" si="0"/>
        <v>10</v>
      </c>
      <c r="O18" s="206"/>
      <c r="P18" s="85"/>
      <c r="Q18" s="184"/>
      <c r="R18" s="85">
        <v>1</v>
      </c>
      <c r="S18" s="86"/>
      <c r="V18" s="11">
        <v>16</v>
      </c>
    </row>
    <row r="19" spans="1:22" ht="30" customHeight="1">
      <c r="A19" s="207"/>
      <c r="B19" s="208"/>
      <c r="C19" s="209"/>
      <c r="D19" s="180"/>
      <c r="E19" s="181"/>
      <c r="F19" s="185"/>
      <c r="G19" s="181"/>
      <c r="H19" s="185"/>
      <c r="I19" s="181"/>
      <c r="J19" s="185"/>
      <c r="K19" s="181"/>
      <c r="L19" s="185"/>
      <c r="M19" s="186"/>
      <c r="N19" s="205">
        <f t="shared" si="0"/>
        <v>0</v>
      </c>
      <c r="O19" s="206"/>
      <c r="P19" s="85"/>
      <c r="Q19" s="184"/>
      <c r="R19" s="85"/>
      <c r="S19" s="86"/>
      <c r="V19" s="11">
        <v>17</v>
      </c>
    </row>
    <row r="20" spans="1:22" ht="30" customHeight="1">
      <c r="A20" s="207"/>
      <c r="B20" s="208"/>
      <c r="C20" s="209"/>
      <c r="D20" s="180"/>
      <c r="E20" s="181"/>
      <c r="F20" s="185"/>
      <c r="G20" s="181"/>
      <c r="H20" s="185"/>
      <c r="I20" s="181"/>
      <c r="J20" s="185"/>
      <c r="K20" s="181"/>
      <c r="L20" s="185"/>
      <c r="M20" s="186"/>
      <c r="N20" s="205">
        <f t="shared" si="0"/>
        <v>0</v>
      </c>
      <c r="O20" s="206"/>
      <c r="P20" s="85"/>
      <c r="Q20" s="184"/>
      <c r="R20" s="85"/>
      <c r="S20" s="86"/>
      <c r="V20" s="11">
        <v>18</v>
      </c>
    </row>
    <row r="21" spans="1:22" ht="30" customHeight="1">
      <c r="A21" s="207"/>
      <c r="B21" s="208"/>
      <c r="C21" s="209"/>
      <c r="D21" s="180"/>
      <c r="E21" s="181"/>
      <c r="F21" s="185"/>
      <c r="G21" s="181"/>
      <c r="H21" s="185"/>
      <c r="I21" s="181"/>
      <c r="J21" s="185"/>
      <c r="K21" s="181"/>
      <c r="L21" s="185"/>
      <c r="M21" s="186"/>
      <c r="N21" s="205">
        <f t="shared" si="0"/>
        <v>0</v>
      </c>
      <c r="O21" s="206"/>
      <c r="P21" s="85"/>
      <c r="Q21" s="184"/>
      <c r="R21" s="85"/>
      <c r="S21" s="86"/>
      <c r="V21" s="11">
        <v>19</v>
      </c>
    </row>
    <row r="22" spans="1:22" ht="30" customHeight="1">
      <c r="A22" s="207"/>
      <c r="B22" s="208"/>
      <c r="C22" s="209"/>
      <c r="D22" s="180"/>
      <c r="E22" s="181"/>
      <c r="F22" s="185"/>
      <c r="G22" s="181"/>
      <c r="H22" s="185"/>
      <c r="I22" s="181"/>
      <c r="J22" s="185"/>
      <c r="K22" s="181"/>
      <c r="L22" s="185"/>
      <c r="M22" s="186"/>
      <c r="N22" s="205">
        <f t="shared" si="0"/>
        <v>0</v>
      </c>
      <c r="O22" s="206"/>
      <c r="P22" s="85"/>
      <c r="Q22" s="184"/>
      <c r="R22" s="85"/>
      <c r="S22" s="86"/>
      <c r="V22" s="11">
        <v>20</v>
      </c>
    </row>
    <row r="23" spans="1:22" ht="30" customHeight="1">
      <c r="A23" s="207"/>
      <c r="B23" s="208"/>
      <c r="C23" s="209"/>
      <c r="D23" s="180"/>
      <c r="E23" s="181"/>
      <c r="F23" s="185"/>
      <c r="G23" s="181"/>
      <c r="H23" s="185"/>
      <c r="I23" s="181"/>
      <c r="J23" s="185"/>
      <c r="K23" s="181"/>
      <c r="L23" s="185"/>
      <c r="M23" s="186"/>
      <c r="N23" s="205">
        <f t="shared" si="0"/>
        <v>0</v>
      </c>
      <c r="O23" s="206"/>
      <c r="P23" s="85"/>
      <c r="Q23" s="184"/>
      <c r="R23" s="85"/>
      <c r="S23" s="86"/>
      <c r="V23" s="11">
        <v>21</v>
      </c>
    </row>
    <row r="24" spans="1:22" ht="30" customHeight="1">
      <c r="A24" s="207"/>
      <c r="B24" s="208"/>
      <c r="C24" s="209"/>
      <c r="D24" s="180"/>
      <c r="E24" s="181"/>
      <c r="F24" s="185"/>
      <c r="G24" s="181"/>
      <c r="H24" s="185"/>
      <c r="I24" s="181"/>
      <c r="J24" s="185"/>
      <c r="K24" s="181"/>
      <c r="L24" s="185"/>
      <c r="M24" s="186"/>
      <c r="N24" s="205">
        <f t="shared" si="0"/>
        <v>0</v>
      </c>
      <c r="O24" s="206"/>
      <c r="P24" s="85"/>
      <c r="Q24" s="184"/>
      <c r="R24" s="85"/>
      <c r="S24" s="86"/>
      <c r="V24" s="11">
        <v>22</v>
      </c>
    </row>
    <row r="25" spans="1:22" ht="30" customHeight="1">
      <c r="A25" s="207"/>
      <c r="B25" s="208"/>
      <c r="C25" s="209"/>
      <c r="D25" s="180"/>
      <c r="E25" s="181"/>
      <c r="F25" s="185"/>
      <c r="G25" s="181"/>
      <c r="H25" s="185"/>
      <c r="I25" s="181"/>
      <c r="J25" s="185"/>
      <c r="K25" s="181"/>
      <c r="L25" s="185"/>
      <c r="M25" s="186"/>
      <c r="N25" s="205">
        <f t="shared" si="0"/>
        <v>0</v>
      </c>
      <c r="O25" s="206"/>
      <c r="P25" s="85"/>
      <c r="Q25" s="184"/>
      <c r="R25" s="85"/>
      <c r="S25" s="86"/>
      <c r="V25" s="11">
        <v>23</v>
      </c>
    </row>
    <row r="26" spans="1:22" ht="30" customHeight="1">
      <c r="A26" s="207"/>
      <c r="B26" s="208"/>
      <c r="C26" s="209"/>
      <c r="D26" s="180"/>
      <c r="E26" s="181"/>
      <c r="F26" s="185"/>
      <c r="G26" s="181"/>
      <c r="H26" s="185"/>
      <c r="I26" s="181"/>
      <c r="J26" s="185"/>
      <c r="K26" s="181"/>
      <c r="L26" s="185"/>
      <c r="M26" s="186"/>
      <c r="N26" s="205">
        <f t="shared" si="0"/>
        <v>0</v>
      </c>
      <c r="O26" s="206"/>
      <c r="P26" s="85"/>
      <c r="Q26" s="184"/>
      <c r="R26" s="85"/>
      <c r="S26" s="86"/>
      <c r="V26" s="11">
        <v>24</v>
      </c>
    </row>
    <row r="27" spans="1:22" ht="30" customHeight="1">
      <c r="A27" s="207"/>
      <c r="B27" s="208"/>
      <c r="C27" s="209"/>
      <c r="D27" s="180"/>
      <c r="E27" s="181"/>
      <c r="F27" s="185"/>
      <c r="G27" s="181"/>
      <c r="H27" s="185"/>
      <c r="I27" s="181"/>
      <c r="J27" s="185"/>
      <c r="K27" s="181"/>
      <c r="L27" s="185"/>
      <c r="M27" s="186"/>
      <c r="N27" s="205">
        <f t="shared" si="0"/>
        <v>0</v>
      </c>
      <c r="O27" s="206"/>
      <c r="P27" s="85"/>
      <c r="Q27" s="184"/>
      <c r="R27" s="85"/>
      <c r="S27" s="86"/>
      <c r="V27" s="11">
        <v>25</v>
      </c>
    </row>
    <row r="28" spans="1:22" ht="30" customHeight="1">
      <c r="A28" s="207"/>
      <c r="B28" s="208"/>
      <c r="C28" s="209"/>
      <c r="D28" s="180"/>
      <c r="E28" s="181"/>
      <c r="F28" s="185"/>
      <c r="G28" s="181"/>
      <c r="H28" s="185"/>
      <c r="I28" s="181"/>
      <c r="J28" s="185"/>
      <c r="K28" s="181"/>
      <c r="L28" s="185"/>
      <c r="M28" s="186"/>
      <c r="N28" s="205">
        <f t="shared" si="0"/>
        <v>0</v>
      </c>
      <c r="O28" s="206"/>
      <c r="P28" s="85"/>
      <c r="Q28" s="184"/>
      <c r="R28" s="85"/>
      <c r="S28" s="86"/>
      <c r="V28" s="11">
        <v>26</v>
      </c>
    </row>
    <row r="29" spans="1:22" ht="30" customHeight="1">
      <c r="A29" s="207"/>
      <c r="B29" s="208"/>
      <c r="C29" s="209"/>
      <c r="D29" s="180"/>
      <c r="E29" s="181"/>
      <c r="F29" s="185"/>
      <c r="G29" s="181"/>
      <c r="H29" s="185"/>
      <c r="I29" s="181"/>
      <c r="J29" s="185"/>
      <c r="K29" s="181"/>
      <c r="L29" s="185"/>
      <c r="M29" s="186"/>
      <c r="N29" s="205">
        <f t="shared" si="0"/>
        <v>0</v>
      </c>
      <c r="O29" s="206"/>
      <c r="P29" s="85"/>
      <c r="Q29" s="184"/>
      <c r="R29" s="85"/>
      <c r="S29" s="86"/>
      <c r="V29" s="11">
        <v>27</v>
      </c>
    </row>
    <row r="30" spans="1:22" ht="30" customHeight="1">
      <c r="A30" s="207"/>
      <c r="B30" s="208"/>
      <c r="C30" s="209"/>
      <c r="D30" s="180"/>
      <c r="E30" s="181"/>
      <c r="F30" s="185"/>
      <c r="G30" s="181"/>
      <c r="H30" s="185"/>
      <c r="I30" s="181"/>
      <c r="J30" s="185"/>
      <c r="K30" s="181"/>
      <c r="L30" s="185"/>
      <c r="M30" s="186"/>
      <c r="N30" s="205">
        <f t="shared" si="0"/>
        <v>0</v>
      </c>
      <c r="O30" s="206"/>
      <c r="P30" s="85"/>
      <c r="Q30" s="184"/>
      <c r="R30" s="85"/>
      <c r="S30" s="86"/>
      <c r="V30" s="11">
        <v>28</v>
      </c>
    </row>
    <row r="31" spans="1:22" ht="30" customHeight="1">
      <c r="A31" s="207"/>
      <c r="B31" s="208"/>
      <c r="C31" s="209"/>
      <c r="D31" s="180"/>
      <c r="E31" s="181"/>
      <c r="F31" s="185"/>
      <c r="G31" s="181"/>
      <c r="H31" s="185"/>
      <c r="I31" s="181"/>
      <c r="J31" s="185"/>
      <c r="K31" s="181"/>
      <c r="L31" s="185"/>
      <c r="M31" s="186"/>
      <c r="N31" s="205">
        <f t="shared" si="0"/>
        <v>0</v>
      </c>
      <c r="O31" s="206"/>
      <c r="P31" s="85"/>
      <c r="Q31" s="184"/>
      <c r="R31" s="85"/>
      <c r="S31" s="86"/>
      <c r="V31" s="11">
        <v>29</v>
      </c>
    </row>
    <row r="32" spans="1:22" ht="30" customHeight="1">
      <c r="A32" s="207"/>
      <c r="B32" s="208"/>
      <c r="C32" s="209"/>
      <c r="D32" s="180"/>
      <c r="E32" s="181"/>
      <c r="F32" s="185"/>
      <c r="G32" s="181"/>
      <c r="H32" s="185"/>
      <c r="I32" s="181"/>
      <c r="J32" s="185"/>
      <c r="K32" s="181"/>
      <c r="L32" s="185"/>
      <c r="M32" s="186"/>
      <c r="N32" s="205">
        <f t="shared" si="0"/>
        <v>0</v>
      </c>
      <c r="O32" s="206"/>
      <c r="P32" s="85"/>
      <c r="Q32" s="184"/>
      <c r="R32" s="85"/>
      <c r="S32" s="86"/>
      <c r="V32" s="11">
        <v>30</v>
      </c>
    </row>
    <row r="33" spans="1:22" ht="30" customHeight="1">
      <c r="A33" s="207"/>
      <c r="B33" s="208"/>
      <c r="C33" s="209"/>
      <c r="D33" s="180"/>
      <c r="E33" s="181"/>
      <c r="F33" s="185"/>
      <c r="G33" s="181"/>
      <c r="H33" s="185"/>
      <c r="I33" s="181"/>
      <c r="J33" s="185"/>
      <c r="K33" s="181"/>
      <c r="L33" s="185"/>
      <c r="M33" s="186"/>
      <c r="N33" s="205">
        <f t="shared" si="0"/>
        <v>0</v>
      </c>
      <c r="O33" s="206"/>
      <c r="P33" s="85"/>
      <c r="Q33" s="184"/>
      <c r="R33" s="85"/>
      <c r="S33" s="86"/>
      <c r="V33" s="11">
        <v>31</v>
      </c>
    </row>
    <row r="34" spans="1:22" ht="30" customHeight="1">
      <c r="A34" s="207"/>
      <c r="B34" s="208"/>
      <c r="C34" s="209"/>
      <c r="D34" s="180"/>
      <c r="E34" s="181"/>
      <c r="F34" s="185"/>
      <c r="G34" s="181"/>
      <c r="H34" s="185"/>
      <c r="I34" s="181"/>
      <c r="J34" s="185"/>
      <c r="K34" s="181"/>
      <c r="L34" s="185"/>
      <c r="M34" s="186"/>
      <c r="N34" s="205">
        <f t="shared" si="0"/>
        <v>0</v>
      </c>
      <c r="O34" s="206"/>
      <c r="P34" s="85"/>
      <c r="Q34" s="184"/>
      <c r="R34" s="85"/>
      <c r="S34" s="86"/>
      <c r="V34" s="11">
        <v>32</v>
      </c>
    </row>
    <row r="35" spans="1:22" ht="30" customHeight="1">
      <c r="A35" s="207"/>
      <c r="B35" s="208"/>
      <c r="C35" s="209"/>
      <c r="D35" s="180"/>
      <c r="E35" s="181"/>
      <c r="F35" s="185"/>
      <c r="G35" s="181"/>
      <c r="H35" s="185"/>
      <c r="I35" s="181"/>
      <c r="J35" s="185"/>
      <c r="K35" s="181"/>
      <c r="L35" s="185"/>
      <c r="M35" s="186"/>
      <c r="N35" s="205">
        <f t="shared" si="0"/>
        <v>0</v>
      </c>
      <c r="O35" s="206"/>
      <c r="P35" s="85"/>
      <c r="Q35" s="184"/>
      <c r="R35" s="85"/>
      <c r="S35" s="86"/>
      <c r="V35" s="11">
        <v>33</v>
      </c>
    </row>
    <row r="36" spans="1:22" ht="30" customHeight="1">
      <c r="A36" s="207"/>
      <c r="B36" s="208"/>
      <c r="C36" s="209"/>
      <c r="D36" s="180"/>
      <c r="E36" s="181"/>
      <c r="F36" s="185"/>
      <c r="G36" s="181"/>
      <c r="H36" s="185"/>
      <c r="I36" s="181"/>
      <c r="J36" s="185"/>
      <c r="K36" s="181"/>
      <c r="L36" s="185"/>
      <c r="M36" s="186"/>
      <c r="N36" s="205">
        <f t="shared" si="0"/>
        <v>0</v>
      </c>
      <c r="O36" s="206"/>
      <c r="P36" s="85"/>
      <c r="Q36" s="184"/>
      <c r="R36" s="85"/>
      <c r="S36" s="86"/>
      <c r="V36" s="11">
        <v>34</v>
      </c>
    </row>
    <row r="37" spans="1:22" ht="30" customHeight="1">
      <c r="A37" s="207"/>
      <c r="B37" s="208"/>
      <c r="C37" s="209"/>
      <c r="D37" s="180"/>
      <c r="E37" s="181"/>
      <c r="F37" s="185"/>
      <c r="G37" s="181"/>
      <c r="H37" s="185"/>
      <c r="I37" s="181"/>
      <c r="J37" s="185"/>
      <c r="K37" s="181"/>
      <c r="L37" s="185"/>
      <c r="M37" s="186"/>
      <c r="N37" s="205">
        <f t="shared" si="0"/>
        <v>0</v>
      </c>
      <c r="O37" s="206"/>
      <c r="P37" s="85"/>
      <c r="Q37" s="184"/>
      <c r="R37" s="85"/>
      <c r="S37" s="86"/>
      <c r="V37" s="11">
        <v>35</v>
      </c>
    </row>
    <row r="38" spans="1:22" ht="30" customHeight="1">
      <c r="A38" s="207"/>
      <c r="B38" s="208"/>
      <c r="C38" s="209"/>
      <c r="D38" s="180"/>
      <c r="E38" s="181"/>
      <c r="F38" s="185"/>
      <c r="G38" s="181"/>
      <c r="H38" s="185"/>
      <c r="I38" s="181"/>
      <c r="J38" s="185"/>
      <c r="K38" s="181"/>
      <c r="L38" s="185"/>
      <c r="M38" s="186"/>
      <c r="N38" s="205">
        <f t="shared" si="0"/>
        <v>0</v>
      </c>
      <c r="O38" s="206"/>
      <c r="P38" s="85"/>
      <c r="Q38" s="184"/>
      <c r="R38" s="85"/>
      <c r="S38" s="86"/>
      <c r="V38" s="11">
        <v>36</v>
      </c>
    </row>
    <row r="39" spans="1:22" ht="30" customHeight="1">
      <c r="A39" s="207"/>
      <c r="B39" s="208"/>
      <c r="C39" s="209"/>
      <c r="D39" s="180"/>
      <c r="E39" s="181"/>
      <c r="F39" s="185"/>
      <c r="G39" s="181"/>
      <c r="H39" s="185"/>
      <c r="I39" s="181"/>
      <c r="J39" s="185"/>
      <c r="K39" s="181"/>
      <c r="L39" s="185"/>
      <c r="M39" s="186"/>
      <c r="N39" s="205">
        <f t="shared" si="0"/>
        <v>0</v>
      </c>
      <c r="O39" s="206"/>
      <c r="P39" s="85"/>
      <c r="Q39" s="184"/>
      <c r="R39" s="85"/>
      <c r="S39" s="86"/>
      <c r="V39" s="11">
        <v>37</v>
      </c>
    </row>
    <row r="40" spans="1:22" ht="30" customHeight="1">
      <c r="A40" s="207"/>
      <c r="B40" s="208"/>
      <c r="C40" s="209"/>
      <c r="D40" s="180"/>
      <c r="E40" s="181"/>
      <c r="F40" s="185"/>
      <c r="G40" s="181"/>
      <c r="H40" s="185"/>
      <c r="I40" s="181"/>
      <c r="J40" s="185"/>
      <c r="K40" s="181"/>
      <c r="L40" s="185"/>
      <c r="M40" s="186"/>
      <c r="N40" s="205">
        <f t="shared" si="0"/>
        <v>0</v>
      </c>
      <c r="O40" s="206"/>
      <c r="P40" s="85"/>
      <c r="Q40" s="184"/>
      <c r="R40" s="85"/>
      <c r="S40" s="86"/>
      <c r="V40" s="11">
        <v>38</v>
      </c>
    </row>
    <row r="41" spans="1:22" ht="30" customHeight="1" thickBot="1">
      <c r="A41" s="265"/>
      <c r="B41" s="266"/>
      <c r="C41" s="267"/>
      <c r="D41" s="182"/>
      <c r="E41" s="183"/>
      <c r="F41" s="210"/>
      <c r="G41" s="183"/>
      <c r="H41" s="210"/>
      <c r="I41" s="183"/>
      <c r="J41" s="210"/>
      <c r="K41" s="183"/>
      <c r="L41" s="210"/>
      <c r="M41" s="239"/>
      <c r="N41" s="244">
        <f t="shared" si="0"/>
        <v>0</v>
      </c>
      <c r="O41" s="245"/>
      <c r="P41" s="150"/>
      <c r="Q41" s="249"/>
      <c r="R41" s="150"/>
      <c r="S41" s="151"/>
      <c r="V41" s="11">
        <v>39</v>
      </c>
    </row>
    <row r="42" spans="1:22" ht="30" customHeight="1" thickBot="1" thickTop="1">
      <c r="A42" s="170" t="s">
        <v>2</v>
      </c>
      <c r="B42" s="171"/>
      <c r="C42" s="172"/>
      <c r="D42" s="178">
        <f>SUM(D16:E41)-SUMIF($R$16:$S$41,"×",D16:E41)</f>
        <v>0</v>
      </c>
      <c r="E42" s="179"/>
      <c r="F42" s="238">
        <f>SUM(F16:G41)-SUMIF($R$16:$S$41,"×",F16:G41)</f>
        <v>29</v>
      </c>
      <c r="G42" s="179"/>
      <c r="H42" s="238">
        <f>SUM(H16:I41)-SUMIF($R$16:$S$41,"×",H16:I41)</f>
        <v>29</v>
      </c>
      <c r="I42" s="179"/>
      <c r="J42" s="238">
        <f>SUM(J16:K41)-SUMIF($R$16:$S$41,"×",J16:K41)</f>
        <v>29</v>
      </c>
      <c r="K42" s="179"/>
      <c r="L42" s="238">
        <f>SUM(L16:M41)-SUMIF($R$16:$S$41,"×",L16:M41)</f>
        <v>39</v>
      </c>
      <c r="M42" s="246"/>
      <c r="N42" s="247">
        <f>IF(A42="","",SUM(D42:M42))</f>
        <v>126</v>
      </c>
      <c r="O42" s="248"/>
      <c r="P42" s="152"/>
      <c r="Q42" s="168"/>
      <c r="R42" s="152"/>
      <c r="S42" s="153"/>
      <c r="V42" s="11">
        <v>40</v>
      </c>
    </row>
    <row r="43" spans="1:19" ht="30" customHeight="1">
      <c r="A43" s="165"/>
      <c r="B43" s="165"/>
      <c r="C43" s="1"/>
      <c r="D43" s="1"/>
      <c r="E43" s="1"/>
      <c r="F43" s="1"/>
      <c r="G43" s="1"/>
      <c r="H43" s="1"/>
      <c r="I43" s="1"/>
      <c r="J43" s="1"/>
      <c r="K43" s="1"/>
      <c r="L43" s="1"/>
      <c r="M43" s="1"/>
      <c r="N43" s="1"/>
      <c r="O43" s="1"/>
      <c r="P43" s="1"/>
      <c r="Q43" s="1"/>
      <c r="R43" s="1"/>
      <c r="S43" s="1"/>
    </row>
    <row r="44" spans="1:22" ht="29.25" customHeight="1">
      <c r="A44" s="14"/>
      <c r="B44" s="14"/>
      <c r="C44" s="164"/>
      <c r="D44" s="164"/>
      <c r="E44" s="164"/>
      <c r="F44" s="164"/>
      <c r="G44" s="164"/>
      <c r="H44" s="164"/>
      <c r="I44" s="164"/>
      <c r="J44" s="164"/>
      <c r="K44" s="164"/>
      <c r="L44" s="164"/>
      <c r="M44" s="164"/>
      <c r="N44" s="166"/>
      <c r="O44" s="166"/>
      <c r="P44" s="166"/>
      <c r="S44" s="11"/>
      <c r="T44" s="11"/>
      <c r="V44" s="2"/>
    </row>
    <row r="45" spans="1:22" ht="30" customHeight="1">
      <c r="A45" s="164"/>
      <c r="B45" s="164"/>
      <c r="C45" s="167"/>
      <c r="D45" s="167"/>
      <c r="E45" s="167"/>
      <c r="F45" s="167"/>
      <c r="G45" s="167"/>
      <c r="H45" s="167"/>
      <c r="I45" s="167"/>
      <c r="J45" s="167"/>
      <c r="K45" s="167"/>
      <c r="L45" s="167"/>
      <c r="M45" s="167"/>
      <c r="N45" s="167"/>
      <c r="O45" s="167"/>
      <c r="P45" s="167"/>
      <c r="S45" s="11"/>
      <c r="T45" s="11"/>
      <c r="U45" s="9"/>
      <c r="V45" s="2"/>
    </row>
    <row r="46" spans="22:25" ht="15" customHeight="1">
      <c r="V46" s="2"/>
      <c r="X46" s="11"/>
      <c r="Y46" s="11"/>
    </row>
    <row r="47" spans="1:22" ht="26.25" customHeight="1" thickBot="1">
      <c r="A47" s="10" t="s">
        <v>75</v>
      </c>
      <c r="B47" s="7"/>
      <c r="C47" s="6"/>
      <c r="D47" s="7"/>
      <c r="E47" s="6"/>
      <c r="F47" s="5"/>
      <c r="G47" s="7"/>
      <c r="H47" s="7"/>
      <c r="V47" s="2"/>
    </row>
    <row r="48" spans="1:22" ht="30" customHeight="1">
      <c r="A48" s="196" t="s">
        <v>87</v>
      </c>
      <c r="B48" s="197"/>
      <c r="C48" s="197"/>
      <c r="D48" s="197"/>
      <c r="E48" s="197"/>
      <c r="F48" s="197"/>
      <c r="G48" s="197"/>
      <c r="H48" s="197"/>
      <c r="I48" s="197"/>
      <c r="J48" s="197"/>
      <c r="K48" s="197"/>
      <c r="L48" s="197"/>
      <c r="M48" s="197"/>
      <c r="N48" s="197"/>
      <c r="O48" s="197"/>
      <c r="P48" s="197"/>
      <c r="Q48" s="197"/>
      <c r="R48" s="197"/>
      <c r="S48" s="198"/>
      <c r="T48" s="28"/>
      <c r="U48" s="29"/>
      <c r="V48" s="2"/>
    </row>
    <row r="49" spans="1:22" ht="30" customHeight="1">
      <c r="A49" s="199"/>
      <c r="B49" s="200"/>
      <c r="C49" s="200"/>
      <c r="D49" s="200"/>
      <c r="E49" s="200"/>
      <c r="F49" s="200"/>
      <c r="G49" s="200"/>
      <c r="H49" s="200"/>
      <c r="I49" s="200"/>
      <c r="J49" s="200"/>
      <c r="K49" s="200"/>
      <c r="L49" s="200"/>
      <c r="M49" s="200"/>
      <c r="N49" s="200"/>
      <c r="O49" s="200"/>
      <c r="P49" s="200"/>
      <c r="Q49" s="200"/>
      <c r="R49" s="200"/>
      <c r="S49" s="201"/>
      <c r="T49" s="28"/>
      <c r="U49" s="29"/>
      <c r="V49" s="2"/>
    </row>
    <row r="50" spans="1:22" ht="30" customHeight="1">
      <c r="A50" s="199"/>
      <c r="B50" s="200"/>
      <c r="C50" s="200"/>
      <c r="D50" s="200"/>
      <c r="E50" s="200"/>
      <c r="F50" s="200"/>
      <c r="G50" s="200"/>
      <c r="H50" s="200"/>
      <c r="I50" s="200"/>
      <c r="J50" s="200"/>
      <c r="K50" s="200"/>
      <c r="L50" s="200"/>
      <c r="M50" s="200"/>
      <c r="N50" s="200"/>
      <c r="O50" s="200"/>
      <c r="P50" s="200"/>
      <c r="Q50" s="200"/>
      <c r="R50" s="200"/>
      <c r="S50" s="201"/>
      <c r="T50" s="28"/>
      <c r="U50" s="29"/>
      <c r="V50" s="2"/>
    </row>
    <row r="51" spans="1:22" ht="30" customHeight="1">
      <c r="A51" s="199"/>
      <c r="B51" s="200"/>
      <c r="C51" s="200"/>
      <c r="D51" s="200"/>
      <c r="E51" s="200"/>
      <c r="F51" s="200"/>
      <c r="G51" s="200"/>
      <c r="H51" s="200"/>
      <c r="I51" s="200"/>
      <c r="J51" s="200"/>
      <c r="K51" s="200"/>
      <c r="L51" s="200"/>
      <c r="M51" s="200"/>
      <c r="N51" s="200"/>
      <c r="O51" s="200"/>
      <c r="P51" s="200"/>
      <c r="Q51" s="200"/>
      <c r="R51" s="200"/>
      <c r="S51" s="201"/>
      <c r="T51" s="28"/>
      <c r="U51" s="29"/>
      <c r="V51" s="2"/>
    </row>
    <row r="52" spans="1:22" ht="30" customHeight="1">
      <c r="A52" s="199"/>
      <c r="B52" s="200"/>
      <c r="C52" s="200"/>
      <c r="D52" s="200"/>
      <c r="E52" s="200"/>
      <c r="F52" s="200"/>
      <c r="G52" s="200"/>
      <c r="H52" s="200"/>
      <c r="I52" s="200"/>
      <c r="J52" s="200"/>
      <c r="K52" s="200"/>
      <c r="L52" s="200"/>
      <c r="M52" s="200"/>
      <c r="N52" s="200"/>
      <c r="O52" s="200"/>
      <c r="P52" s="200"/>
      <c r="Q52" s="200"/>
      <c r="R52" s="200"/>
      <c r="S52" s="201"/>
      <c r="T52" s="28"/>
      <c r="U52" s="29"/>
      <c r="V52" s="2"/>
    </row>
    <row r="53" spans="1:22" ht="30" customHeight="1">
      <c r="A53" s="199"/>
      <c r="B53" s="200"/>
      <c r="C53" s="200"/>
      <c r="D53" s="200"/>
      <c r="E53" s="200"/>
      <c r="F53" s="200"/>
      <c r="G53" s="200"/>
      <c r="H53" s="200"/>
      <c r="I53" s="200"/>
      <c r="J53" s="200"/>
      <c r="K53" s="200"/>
      <c r="L53" s="200"/>
      <c r="M53" s="200"/>
      <c r="N53" s="200"/>
      <c r="O53" s="200"/>
      <c r="P53" s="200"/>
      <c r="Q53" s="200"/>
      <c r="R53" s="200"/>
      <c r="S53" s="201"/>
      <c r="T53" s="28"/>
      <c r="U53" s="29"/>
      <c r="V53" s="2"/>
    </row>
    <row r="54" spans="1:22" ht="30" customHeight="1">
      <c r="A54" s="199"/>
      <c r="B54" s="200"/>
      <c r="C54" s="200"/>
      <c r="D54" s="200"/>
      <c r="E54" s="200"/>
      <c r="F54" s="200"/>
      <c r="G54" s="200"/>
      <c r="H54" s="200"/>
      <c r="I54" s="200"/>
      <c r="J54" s="200"/>
      <c r="K54" s="200"/>
      <c r="L54" s="200"/>
      <c r="M54" s="200"/>
      <c r="N54" s="200"/>
      <c r="O54" s="200"/>
      <c r="P54" s="200"/>
      <c r="Q54" s="200"/>
      <c r="R54" s="200"/>
      <c r="S54" s="201"/>
      <c r="T54" s="28"/>
      <c r="U54" s="29"/>
      <c r="V54" s="2"/>
    </row>
    <row r="55" spans="1:22" ht="30" customHeight="1" thickBot="1">
      <c r="A55" s="202"/>
      <c r="B55" s="203"/>
      <c r="C55" s="203"/>
      <c r="D55" s="203"/>
      <c r="E55" s="203"/>
      <c r="F55" s="203"/>
      <c r="G55" s="203"/>
      <c r="H55" s="203"/>
      <c r="I55" s="203"/>
      <c r="J55" s="203"/>
      <c r="K55" s="203"/>
      <c r="L55" s="203"/>
      <c r="M55" s="203"/>
      <c r="N55" s="203"/>
      <c r="O55" s="203"/>
      <c r="P55" s="203"/>
      <c r="Q55" s="203"/>
      <c r="R55" s="203"/>
      <c r="S55" s="204"/>
      <c r="T55" s="28"/>
      <c r="U55" s="29"/>
      <c r="V55" s="2"/>
    </row>
    <row r="56" spans="1:22" ht="15" customHeight="1">
      <c r="A56" s="5"/>
      <c r="B56" s="3"/>
      <c r="C56" s="3"/>
      <c r="D56" s="3"/>
      <c r="E56" s="3"/>
      <c r="F56" s="3"/>
      <c r="G56" s="3"/>
      <c r="H56" s="3"/>
      <c r="V56" s="2"/>
    </row>
    <row r="57" spans="1:22" ht="26.25" customHeight="1" thickBot="1">
      <c r="A57" s="10" t="s">
        <v>74</v>
      </c>
      <c r="V57" s="2"/>
    </row>
    <row r="58" spans="1:22" ht="30" customHeight="1">
      <c r="A58" s="196" t="s">
        <v>84</v>
      </c>
      <c r="B58" s="197"/>
      <c r="C58" s="197"/>
      <c r="D58" s="197"/>
      <c r="E58" s="197"/>
      <c r="F58" s="197"/>
      <c r="G58" s="197"/>
      <c r="H58" s="197"/>
      <c r="I58" s="197"/>
      <c r="J58" s="197"/>
      <c r="K58" s="197"/>
      <c r="L58" s="197"/>
      <c r="M58" s="197"/>
      <c r="N58" s="197"/>
      <c r="O58" s="197"/>
      <c r="P58" s="197"/>
      <c r="Q58" s="197"/>
      <c r="R58" s="197"/>
      <c r="S58" s="198"/>
      <c r="T58" s="28"/>
      <c r="U58" s="29"/>
      <c r="V58" s="2"/>
    </row>
    <row r="59" spans="1:22" ht="30" customHeight="1">
      <c r="A59" s="199"/>
      <c r="B59" s="200"/>
      <c r="C59" s="200"/>
      <c r="D59" s="200"/>
      <c r="E59" s="200"/>
      <c r="F59" s="200"/>
      <c r="G59" s="200"/>
      <c r="H59" s="200"/>
      <c r="I59" s="200"/>
      <c r="J59" s="200"/>
      <c r="K59" s="200"/>
      <c r="L59" s="200"/>
      <c r="M59" s="200"/>
      <c r="N59" s="200"/>
      <c r="O59" s="200"/>
      <c r="P59" s="200"/>
      <c r="Q59" s="200"/>
      <c r="R59" s="200"/>
      <c r="S59" s="201"/>
      <c r="T59" s="28"/>
      <c r="U59" s="29"/>
      <c r="V59" s="2"/>
    </row>
    <row r="60" spans="1:22" ht="30" customHeight="1">
      <c r="A60" s="199"/>
      <c r="B60" s="200"/>
      <c r="C60" s="200"/>
      <c r="D60" s="200"/>
      <c r="E60" s="200"/>
      <c r="F60" s="200"/>
      <c r="G60" s="200"/>
      <c r="H60" s="200"/>
      <c r="I60" s="200"/>
      <c r="J60" s="200"/>
      <c r="K60" s="200"/>
      <c r="L60" s="200"/>
      <c r="M60" s="200"/>
      <c r="N60" s="200"/>
      <c r="O60" s="200"/>
      <c r="P60" s="200"/>
      <c r="Q60" s="200"/>
      <c r="R60" s="200"/>
      <c r="S60" s="201"/>
      <c r="T60" s="28"/>
      <c r="U60" s="29"/>
      <c r="V60" s="2"/>
    </row>
    <row r="61" spans="1:22" ht="30" customHeight="1">
      <c r="A61" s="199"/>
      <c r="B61" s="200"/>
      <c r="C61" s="200"/>
      <c r="D61" s="200"/>
      <c r="E61" s="200"/>
      <c r="F61" s="200"/>
      <c r="G61" s="200"/>
      <c r="H61" s="200"/>
      <c r="I61" s="200"/>
      <c r="J61" s="200"/>
      <c r="K61" s="200"/>
      <c r="L61" s="200"/>
      <c r="M61" s="200"/>
      <c r="N61" s="200"/>
      <c r="O61" s="200"/>
      <c r="P61" s="200"/>
      <c r="Q61" s="200"/>
      <c r="R61" s="200"/>
      <c r="S61" s="201"/>
      <c r="T61" s="28"/>
      <c r="U61" s="29"/>
      <c r="V61" s="2"/>
    </row>
    <row r="62" spans="1:22" ht="30" customHeight="1">
      <c r="A62" s="199"/>
      <c r="B62" s="200"/>
      <c r="C62" s="200"/>
      <c r="D62" s="200"/>
      <c r="E62" s="200"/>
      <c r="F62" s="200"/>
      <c r="G62" s="200"/>
      <c r="H62" s="200"/>
      <c r="I62" s="200"/>
      <c r="J62" s="200"/>
      <c r="K62" s="200"/>
      <c r="L62" s="200"/>
      <c r="M62" s="200"/>
      <c r="N62" s="200"/>
      <c r="O62" s="200"/>
      <c r="P62" s="200"/>
      <c r="Q62" s="200"/>
      <c r="R62" s="200"/>
      <c r="S62" s="201"/>
      <c r="T62" s="28"/>
      <c r="U62" s="29"/>
      <c r="V62" s="2"/>
    </row>
    <row r="63" spans="1:22" ht="30" customHeight="1">
      <c r="A63" s="199"/>
      <c r="B63" s="200"/>
      <c r="C63" s="200"/>
      <c r="D63" s="200"/>
      <c r="E63" s="200"/>
      <c r="F63" s="200"/>
      <c r="G63" s="200"/>
      <c r="H63" s="200"/>
      <c r="I63" s="200"/>
      <c r="J63" s="200"/>
      <c r="K63" s="200"/>
      <c r="L63" s="200"/>
      <c r="M63" s="200"/>
      <c r="N63" s="200"/>
      <c r="O63" s="200"/>
      <c r="P63" s="200"/>
      <c r="Q63" s="200"/>
      <c r="R63" s="200"/>
      <c r="S63" s="201"/>
      <c r="T63" s="28"/>
      <c r="U63" s="29"/>
      <c r="V63" s="2"/>
    </row>
    <row r="64" spans="1:22" ht="30" customHeight="1">
      <c r="A64" s="199"/>
      <c r="B64" s="200"/>
      <c r="C64" s="200"/>
      <c r="D64" s="200"/>
      <c r="E64" s="200"/>
      <c r="F64" s="200"/>
      <c r="G64" s="200"/>
      <c r="H64" s="200"/>
      <c r="I64" s="200"/>
      <c r="J64" s="200"/>
      <c r="K64" s="200"/>
      <c r="L64" s="200"/>
      <c r="M64" s="200"/>
      <c r="N64" s="200"/>
      <c r="O64" s="200"/>
      <c r="P64" s="200"/>
      <c r="Q64" s="200"/>
      <c r="R64" s="200"/>
      <c r="S64" s="201"/>
      <c r="T64" s="28"/>
      <c r="U64" s="29"/>
      <c r="V64" s="2"/>
    </row>
    <row r="65" spans="1:22" ht="30" customHeight="1" thickBot="1">
      <c r="A65" s="202"/>
      <c r="B65" s="203"/>
      <c r="C65" s="203"/>
      <c r="D65" s="203"/>
      <c r="E65" s="203"/>
      <c r="F65" s="203"/>
      <c r="G65" s="203"/>
      <c r="H65" s="203"/>
      <c r="I65" s="203"/>
      <c r="J65" s="203"/>
      <c r="K65" s="203"/>
      <c r="L65" s="203"/>
      <c r="M65" s="203"/>
      <c r="N65" s="203"/>
      <c r="O65" s="203"/>
      <c r="P65" s="203"/>
      <c r="Q65" s="203"/>
      <c r="R65" s="203"/>
      <c r="S65" s="204"/>
      <c r="T65" s="28"/>
      <c r="U65" s="29"/>
      <c r="V65" s="2"/>
    </row>
    <row r="66" spans="1:22" ht="15" customHeight="1">
      <c r="A66" s="5"/>
      <c r="B66" s="3"/>
      <c r="C66" s="3"/>
      <c r="D66" s="3"/>
      <c r="E66" s="3"/>
      <c r="F66" s="3"/>
      <c r="G66" s="3"/>
      <c r="H66" s="3"/>
      <c r="V66" s="2"/>
    </row>
    <row r="67" spans="1:22" ht="26.25" customHeight="1" thickBot="1">
      <c r="A67" s="10" t="s">
        <v>73</v>
      </c>
      <c r="V67" s="2"/>
    </row>
    <row r="68" spans="1:22" ht="30" customHeight="1">
      <c r="A68" s="187" t="s">
        <v>19</v>
      </c>
      <c r="B68" s="188"/>
      <c r="C68" s="188"/>
      <c r="D68" s="188"/>
      <c r="E68" s="188"/>
      <c r="F68" s="188"/>
      <c r="G68" s="188"/>
      <c r="H68" s="188"/>
      <c r="I68" s="188"/>
      <c r="J68" s="188"/>
      <c r="K68" s="188"/>
      <c r="L68" s="188"/>
      <c r="M68" s="188"/>
      <c r="N68" s="188"/>
      <c r="O68" s="188"/>
      <c r="P68" s="188"/>
      <c r="Q68" s="188"/>
      <c r="R68" s="188"/>
      <c r="S68" s="189"/>
      <c r="T68" s="28"/>
      <c r="U68" s="29"/>
      <c r="V68" s="2"/>
    </row>
    <row r="69" spans="1:22" ht="30" customHeight="1">
      <c r="A69" s="190"/>
      <c r="B69" s="191"/>
      <c r="C69" s="191"/>
      <c r="D69" s="191"/>
      <c r="E69" s="191"/>
      <c r="F69" s="191"/>
      <c r="G69" s="191"/>
      <c r="H69" s="191"/>
      <c r="I69" s="191"/>
      <c r="J69" s="191"/>
      <c r="K69" s="191"/>
      <c r="L69" s="191"/>
      <c r="M69" s="191"/>
      <c r="N69" s="191"/>
      <c r="O69" s="191"/>
      <c r="P69" s="191"/>
      <c r="Q69" s="191"/>
      <c r="R69" s="191"/>
      <c r="S69" s="192"/>
      <c r="T69" s="28"/>
      <c r="U69" s="29"/>
      <c r="V69" s="2"/>
    </row>
    <row r="70" spans="1:22" ht="30" customHeight="1">
      <c r="A70" s="190"/>
      <c r="B70" s="191"/>
      <c r="C70" s="191"/>
      <c r="D70" s="191"/>
      <c r="E70" s="191"/>
      <c r="F70" s="191"/>
      <c r="G70" s="191"/>
      <c r="H70" s="191"/>
      <c r="I70" s="191"/>
      <c r="J70" s="191"/>
      <c r="K70" s="191"/>
      <c r="L70" s="191"/>
      <c r="M70" s="191"/>
      <c r="N70" s="191"/>
      <c r="O70" s="191"/>
      <c r="P70" s="191"/>
      <c r="Q70" s="191"/>
      <c r="R70" s="191"/>
      <c r="S70" s="192"/>
      <c r="T70" s="28"/>
      <c r="U70" s="29"/>
      <c r="V70" s="2"/>
    </row>
    <row r="71" spans="1:22" ht="30" customHeight="1">
      <c r="A71" s="190"/>
      <c r="B71" s="191"/>
      <c r="C71" s="191"/>
      <c r="D71" s="191"/>
      <c r="E71" s="191"/>
      <c r="F71" s="191"/>
      <c r="G71" s="191"/>
      <c r="H71" s="191"/>
      <c r="I71" s="191"/>
      <c r="J71" s="191"/>
      <c r="K71" s="191"/>
      <c r="L71" s="191"/>
      <c r="M71" s="191"/>
      <c r="N71" s="191"/>
      <c r="O71" s="191"/>
      <c r="P71" s="191"/>
      <c r="Q71" s="191"/>
      <c r="R71" s="191"/>
      <c r="S71" s="192"/>
      <c r="T71" s="28"/>
      <c r="U71" s="29"/>
      <c r="V71" s="2"/>
    </row>
    <row r="72" spans="1:22" ht="30" customHeight="1">
      <c r="A72" s="190"/>
      <c r="B72" s="191"/>
      <c r="C72" s="191"/>
      <c r="D72" s="191"/>
      <c r="E72" s="191"/>
      <c r="F72" s="191"/>
      <c r="G72" s="191"/>
      <c r="H72" s="191"/>
      <c r="I72" s="191"/>
      <c r="J72" s="191"/>
      <c r="K72" s="191"/>
      <c r="L72" s="191"/>
      <c r="M72" s="191"/>
      <c r="N72" s="191"/>
      <c r="O72" s="191"/>
      <c r="P72" s="191"/>
      <c r="Q72" s="191"/>
      <c r="R72" s="191"/>
      <c r="S72" s="192"/>
      <c r="T72" s="28"/>
      <c r="U72" s="29"/>
      <c r="V72" s="2"/>
    </row>
    <row r="73" spans="1:22" ht="30" customHeight="1">
      <c r="A73" s="190"/>
      <c r="B73" s="191"/>
      <c r="C73" s="191"/>
      <c r="D73" s="191"/>
      <c r="E73" s="191"/>
      <c r="F73" s="191"/>
      <c r="G73" s="191"/>
      <c r="H73" s="191"/>
      <c r="I73" s="191"/>
      <c r="J73" s="191"/>
      <c r="K73" s="191"/>
      <c r="L73" s="191"/>
      <c r="M73" s="191"/>
      <c r="N73" s="191"/>
      <c r="O73" s="191"/>
      <c r="P73" s="191"/>
      <c r="Q73" s="191"/>
      <c r="R73" s="191"/>
      <c r="S73" s="192"/>
      <c r="T73" s="28"/>
      <c r="U73" s="29"/>
      <c r="V73" s="2"/>
    </row>
    <row r="74" spans="1:22" ht="30" customHeight="1">
      <c r="A74" s="190"/>
      <c r="B74" s="191"/>
      <c r="C74" s="191"/>
      <c r="D74" s="191"/>
      <c r="E74" s="191"/>
      <c r="F74" s="191"/>
      <c r="G74" s="191"/>
      <c r="H74" s="191"/>
      <c r="I74" s="191"/>
      <c r="J74" s="191"/>
      <c r="K74" s="191"/>
      <c r="L74" s="191"/>
      <c r="M74" s="191"/>
      <c r="N74" s="191"/>
      <c r="O74" s="191"/>
      <c r="P74" s="191"/>
      <c r="Q74" s="191"/>
      <c r="R74" s="191"/>
      <c r="S74" s="192"/>
      <c r="T74" s="28"/>
      <c r="U74" s="29"/>
      <c r="V74" s="2"/>
    </row>
    <row r="75" spans="1:22" ht="30" customHeight="1" thickBot="1">
      <c r="A75" s="193"/>
      <c r="B75" s="194"/>
      <c r="C75" s="194"/>
      <c r="D75" s="194"/>
      <c r="E75" s="194"/>
      <c r="F75" s="194"/>
      <c r="G75" s="194"/>
      <c r="H75" s="194"/>
      <c r="I75" s="194"/>
      <c r="J75" s="194"/>
      <c r="K75" s="194"/>
      <c r="L75" s="194"/>
      <c r="M75" s="194"/>
      <c r="N75" s="194"/>
      <c r="O75" s="194"/>
      <c r="P75" s="194"/>
      <c r="Q75" s="194"/>
      <c r="R75" s="194"/>
      <c r="S75" s="195"/>
      <c r="T75" s="28"/>
      <c r="U75" s="29"/>
      <c r="V75" s="2"/>
    </row>
    <row r="76" spans="1:22" ht="13.5">
      <c r="A76" s="5"/>
      <c r="B76" s="4"/>
      <c r="C76" s="4"/>
      <c r="D76" s="4"/>
      <c r="E76" s="4"/>
      <c r="F76" s="4"/>
      <c r="G76" s="4"/>
      <c r="H76" s="4"/>
      <c r="V76" s="2"/>
    </row>
  </sheetData>
  <sheetProtection/>
  <mergeCells count="313">
    <mergeCell ref="A34:C34"/>
    <mergeCell ref="A35:C35"/>
    <mergeCell ref="A36:C36"/>
    <mergeCell ref="A41:C41"/>
    <mergeCell ref="A37:C37"/>
    <mergeCell ref="A38:C38"/>
    <mergeCell ref="A39:C39"/>
    <mergeCell ref="A40:C40"/>
    <mergeCell ref="A23:C23"/>
    <mergeCell ref="A24:C24"/>
    <mergeCell ref="A27:C27"/>
    <mergeCell ref="A28:C28"/>
    <mergeCell ref="A29:C29"/>
    <mergeCell ref="A30:C30"/>
    <mergeCell ref="A20:C20"/>
    <mergeCell ref="A21:C21"/>
    <mergeCell ref="A22:C22"/>
    <mergeCell ref="A42:C42"/>
    <mergeCell ref="A7:C7"/>
    <mergeCell ref="A8:C8"/>
    <mergeCell ref="A9:C9"/>
    <mergeCell ref="A10:C10"/>
    <mergeCell ref="A11:C11"/>
    <mergeCell ref="A31:C31"/>
    <mergeCell ref="H44:J44"/>
    <mergeCell ref="K44:M44"/>
    <mergeCell ref="C44:D44"/>
    <mergeCell ref="A14:C15"/>
    <mergeCell ref="A16:C16"/>
    <mergeCell ref="A17:C17"/>
    <mergeCell ref="A18:C18"/>
    <mergeCell ref="A25:C25"/>
    <mergeCell ref="A26:C26"/>
    <mergeCell ref="A19:C19"/>
    <mergeCell ref="R40:S40"/>
    <mergeCell ref="R41:S41"/>
    <mergeCell ref="P37:Q37"/>
    <mergeCell ref="R42:S42"/>
    <mergeCell ref="L42:M42"/>
    <mergeCell ref="N42:O42"/>
    <mergeCell ref="P40:Q40"/>
    <mergeCell ref="P42:Q42"/>
    <mergeCell ref="P41:Q41"/>
    <mergeCell ref="N39:O39"/>
    <mergeCell ref="R33:S33"/>
    <mergeCell ref="R34:S34"/>
    <mergeCell ref="R35:S35"/>
    <mergeCell ref="F42:G42"/>
    <mergeCell ref="H42:I42"/>
    <mergeCell ref="R36:S36"/>
    <mergeCell ref="R37:S37"/>
    <mergeCell ref="R38:S38"/>
    <mergeCell ref="R39:S39"/>
    <mergeCell ref="N41:O41"/>
    <mergeCell ref="R27:S27"/>
    <mergeCell ref="R28:S28"/>
    <mergeCell ref="R29:S29"/>
    <mergeCell ref="R30:S30"/>
    <mergeCell ref="R31:S31"/>
    <mergeCell ref="R32:S32"/>
    <mergeCell ref="R21:S21"/>
    <mergeCell ref="R22:S22"/>
    <mergeCell ref="R23:S23"/>
    <mergeCell ref="R24:S24"/>
    <mergeCell ref="R25:S25"/>
    <mergeCell ref="R26:S26"/>
    <mergeCell ref="N21:O21"/>
    <mergeCell ref="R14:S15"/>
    <mergeCell ref="R16:S16"/>
    <mergeCell ref="L16:M16"/>
    <mergeCell ref="H11:I11"/>
    <mergeCell ref="H10:I10"/>
    <mergeCell ref="L11:M11"/>
    <mergeCell ref="N16:O16"/>
    <mergeCell ref="H16:I16"/>
    <mergeCell ref="R20:S20"/>
    <mergeCell ref="N28:O28"/>
    <mergeCell ref="P32:Q32"/>
    <mergeCell ref="I3:J5"/>
    <mergeCell ref="K3:L5"/>
    <mergeCell ref="H8:I8"/>
    <mergeCell ref="N19:O19"/>
    <mergeCell ref="P22:Q22"/>
    <mergeCell ref="P23:Q23"/>
    <mergeCell ref="H22:I22"/>
    <mergeCell ref="P18:Q18"/>
    <mergeCell ref="N25:O25"/>
    <mergeCell ref="N24:O24"/>
    <mergeCell ref="P25:Q25"/>
    <mergeCell ref="P35:Q35"/>
    <mergeCell ref="P31:Q31"/>
    <mergeCell ref="N31:O31"/>
    <mergeCell ref="P24:Q24"/>
    <mergeCell ref="P33:Q33"/>
    <mergeCell ref="P29:Q29"/>
    <mergeCell ref="P28:Q28"/>
    <mergeCell ref="N38:O38"/>
    <mergeCell ref="P34:Q34"/>
    <mergeCell ref="P30:Q30"/>
    <mergeCell ref="N30:O30"/>
    <mergeCell ref="N34:O34"/>
    <mergeCell ref="N32:O32"/>
    <mergeCell ref="N35:O35"/>
    <mergeCell ref="L33:M33"/>
    <mergeCell ref="N33:O33"/>
    <mergeCell ref="L34:M34"/>
    <mergeCell ref="H35:I35"/>
    <mergeCell ref="F37:G37"/>
    <mergeCell ref="P36:Q36"/>
    <mergeCell ref="L37:M37"/>
    <mergeCell ref="L32:M32"/>
    <mergeCell ref="F40:G40"/>
    <mergeCell ref="H40:I40"/>
    <mergeCell ref="H38:I38"/>
    <mergeCell ref="H32:I32"/>
    <mergeCell ref="N36:O36"/>
    <mergeCell ref="H36:I36"/>
    <mergeCell ref="F34:G34"/>
    <mergeCell ref="N40:O40"/>
    <mergeCell ref="N37:O37"/>
    <mergeCell ref="J41:K41"/>
    <mergeCell ref="F36:G36"/>
    <mergeCell ref="L41:M41"/>
    <mergeCell ref="L36:M36"/>
    <mergeCell ref="J40:K40"/>
    <mergeCell ref="L40:M40"/>
    <mergeCell ref="L39:M39"/>
    <mergeCell ref="H37:I37"/>
    <mergeCell ref="J37:K37"/>
    <mergeCell ref="H20:I20"/>
    <mergeCell ref="H28:I28"/>
    <mergeCell ref="L25:M25"/>
    <mergeCell ref="L20:M20"/>
    <mergeCell ref="L21:M21"/>
    <mergeCell ref="J42:K42"/>
    <mergeCell ref="J36:K36"/>
    <mergeCell ref="H39:I39"/>
    <mergeCell ref="J39:K39"/>
    <mergeCell ref="H33:I33"/>
    <mergeCell ref="L18:M18"/>
    <mergeCell ref="J19:K19"/>
    <mergeCell ref="L19:M19"/>
    <mergeCell ref="R17:S17"/>
    <mergeCell ref="R18:S18"/>
    <mergeCell ref="R19:S19"/>
    <mergeCell ref="J17:K17"/>
    <mergeCell ref="L17:M17"/>
    <mergeCell ref="N18:O18"/>
    <mergeCell ref="N22:O22"/>
    <mergeCell ref="P21:Q21"/>
    <mergeCell ref="N17:O17"/>
    <mergeCell ref="N20:O20"/>
    <mergeCell ref="D18:E18"/>
    <mergeCell ref="F18:G18"/>
    <mergeCell ref="F22:G22"/>
    <mergeCell ref="L22:M22"/>
    <mergeCell ref="F20:G20"/>
    <mergeCell ref="J18:K18"/>
    <mergeCell ref="L8:M8"/>
    <mergeCell ref="H15:I15"/>
    <mergeCell ref="J8:K8"/>
    <mergeCell ref="J9:K9"/>
    <mergeCell ref="J11:K11"/>
    <mergeCell ref="J10:K10"/>
    <mergeCell ref="J15:K15"/>
    <mergeCell ref="H9:I9"/>
    <mergeCell ref="L9:M9"/>
    <mergeCell ref="F15:G15"/>
    <mergeCell ref="D14:O14"/>
    <mergeCell ref="L10:M10"/>
    <mergeCell ref="D16:E16"/>
    <mergeCell ref="D17:E17"/>
    <mergeCell ref="N9:O9"/>
    <mergeCell ref="F11:G11"/>
    <mergeCell ref="F10:G10"/>
    <mergeCell ref="F9:G9"/>
    <mergeCell ref="N11:O11"/>
    <mergeCell ref="L24:M24"/>
    <mergeCell ref="J28:K28"/>
    <mergeCell ref="F25:G25"/>
    <mergeCell ref="F28:G28"/>
    <mergeCell ref="J25:K25"/>
    <mergeCell ref="F26:G26"/>
    <mergeCell ref="H25:I25"/>
    <mergeCell ref="L28:M28"/>
    <mergeCell ref="L27:M27"/>
    <mergeCell ref="D20:E20"/>
    <mergeCell ref="D15:E15"/>
    <mergeCell ref="H26:I26"/>
    <mergeCell ref="J26:K26"/>
    <mergeCell ref="D23:E23"/>
    <mergeCell ref="D19:E19"/>
    <mergeCell ref="F19:G19"/>
    <mergeCell ref="H19:I19"/>
    <mergeCell ref="D22:E22"/>
    <mergeCell ref="F24:G24"/>
    <mergeCell ref="H7:I7"/>
    <mergeCell ref="N8:O8"/>
    <mergeCell ref="D11:E11"/>
    <mergeCell ref="D10:E10"/>
    <mergeCell ref="D9:E9"/>
    <mergeCell ref="D8:E8"/>
    <mergeCell ref="F7:G7"/>
    <mergeCell ref="D7:E7"/>
    <mergeCell ref="F8:G8"/>
    <mergeCell ref="N10:O10"/>
    <mergeCell ref="P7:R7"/>
    <mergeCell ref="N15:O15"/>
    <mergeCell ref="L15:M15"/>
    <mergeCell ref="N7:O7"/>
    <mergeCell ref="L7:M7"/>
    <mergeCell ref="J7:K7"/>
    <mergeCell ref="P11:R11"/>
    <mergeCell ref="P10:R10"/>
    <mergeCell ref="P8:R9"/>
    <mergeCell ref="P14:Q15"/>
    <mergeCell ref="F16:G16"/>
    <mergeCell ref="H18:I18"/>
    <mergeCell ref="P20:Q20"/>
    <mergeCell ref="F17:G17"/>
    <mergeCell ref="H17:I17"/>
    <mergeCell ref="P19:Q19"/>
    <mergeCell ref="J20:K20"/>
    <mergeCell ref="P16:Q16"/>
    <mergeCell ref="J16:K16"/>
    <mergeCell ref="P17:Q17"/>
    <mergeCell ref="D21:E21"/>
    <mergeCell ref="J23:K23"/>
    <mergeCell ref="L23:M23"/>
    <mergeCell ref="N23:O23"/>
    <mergeCell ref="F23:G23"/>
    <mergeCell ref="H23:I23"/>
    <mergeCell ref="F21:G21"/>
    <mergeCell ref="H21:I21"/>
    <mergeCell ref="J21:K21"/>
    <mergeCell ref="J22:K22"/>
    <mergeCell ref="K45:M45"/>
    <mergeCell ref="N45:P45"/>
    <mergeCell ref="D27:E27"/>
    <mergeCell ref="D26:E26"/>
    <mergeCell ref="L26:M26"/>
    <mergeCell ref="N26:O26"/>
    <mergeCell ref="P26:Q26"/>
    <mergeCell ref="N44:P44"/>
    <mergeCell ref="J30:K30"/>
    <mergeCell ref="J34:K34"/>
    <mergeCell ref="D24:E24"/>
    <mergeCell ref="D25:E25"/>
    <mergeCell ref="F27:G27"/>
    <mergeCell ref="H27:I27"/>
    <mergeCell ref="J27:K27"/>
    <mergeCell ref="D29:E29"/>
    <mergeCell ref="H29:I29"/>
    <mergeCell ref="H24:I24"/>
    <mergeCell ref="J24:K24"/>
    <mergeCell ref="J29:K29"/>
    <mergeCell ref="E44:G44"/>
    <mergeCell ref="A32:C32"/>
    <mergeCell ref="A33:C33"/>
    <mergeCell ref="D34:E34"/>
    <mergeCell ref="J33:K33"/>
    <mergeCell ref="F41:G41"/>
    <mergeCell ref="H41:I41"/>
    <mergeCell ref="F32:G32"/>
    <mergeCell ref="J35:K35"/>
    <mergeCell ref="F39:G39"/>
    <mergeCell ref="N27:O27"/>
    <mergeCell ref="P27:Q27"/>
    <mergeCell ref="L29:M29"/>
    <mergeCell ref="N29:O29"/>
    <mergeCell ref="D36:E36"/>
    <mergeCell ref="D35:E35"/>
    <mergeCell ref="D31:E31"/>
    <mergeCell ref="H30:I30"/>
    <mergeCell ref="L30:M30"/>
    <mergeCell ref="D28:E28"/>
    <mergeCell ref="D30:E30"/>
    <mergeCell ref="D32:E32"/>
    <mergeCell ref="D33:E33"/>
    <mergeCell ref="F31:G31"/>
    <mergeCell ref="F30:G30"/>
    <mergeCell ref="F29:G29"/>
    <mergeCell ref="F33:G33"/>
    <mergeCell ref="D39:E39"/>
    <mergeCell ref="F38:G38"/>
    <mergeCell ref="J31:K31"/>
    <mergeCell ref="L31:M31"/>
    <mergeCell ref="L35:M35"/>
    <mergeCell ref="H31:I31"/>
    <mergeCell ref="J38:K38"/>
    <mergeCell ref="H34:I34"/>
    <mergeCell ref="F35:G35"/>
    <mergeCell ref="J32:K32"/>
    <mergeCell ref="A68:S75"/>
    <mergeCell ref="A48:S55"/>
    <mergeCell ref="A58:S65"/>
    <mergeCell ref="D37:E37"/>
    <mergeCell ref="D38:E38"/>
    <mergeCell ref="A43:B43"/>
    <mergeCell ref="E45:G45"/>
    <mergeCell ref="H45:J45"/>
    <mergeCell ref="C45:D45"/>
    <mergeCell ref="A45:B45"/>
    <mergeCell ref="P2:S2"/>
    <mergeCell ref="N3:O3"/>
    <mergeCell ref="N2:O2"/>
    <mergeCell ref="D42:E42"/>
    <mergeCell ref="P3:S3"/>
    <mergeCell ref="D40:E40"/>
    <mergeCell ref="D41:E41"/>
    <mergeCell ref="P38:Q38"/>
    <mergeCell ref="L38:M38"/>
    <mergeCell ref="P39:Q39"/>
  </mergeCells>
  <conditionalFormatting sqref="D9:O9">
    <cfRule type="cellIs" priority="1" dxfId="8" operator="lessThan" stopIfTrue="1">
      <formula>D8</formula>
    </cfRule>
  </conditionalFormatting>
  <conditionalFormatting sqref="F10:F11 L10:L11 J10:J11 H10:H11 D10:D11 P10:P11 N10:O10 N11">
    <cfRule type="cellIs" priority="2" dxfId="8" operator="lessThan" stopIfTrue="1">
      <formula>0</formula>
    </cfRule>
  </conditionalFormatting>
  <dataValidations count="1">
    <dataValidation type="list" allowBlank="1" showInputMessage="1" showErrorMessage="1" sqref="R16:S41">
      <formula1>$V$2:$V$42</formula1>
    </dataValidation>
  </dataValidations>
  <printOptions horizontalCentered="1"/>
  <pageMargins left="0" right="0" top="0.1968503937007874" bottom="0.1968503937007874" header="0.5118110236220472" footer="0.5118110236220472"/>
  <pageSetup horizontalDpi="600" verticalDpi="600" orientation="portrait" paperSize="9" scale="71" r:id="rId1"/>
  <rowBreaks count="1" manualBreakCount="1">
    <brk id="45" max="18" man="1"/>
  </rowBreaks>
</worksheet>
</file>

<file path=xl/worksheets/sheet3.xml><?xml version="1.0" encoding="utf-8"?>
<worksheet xmlns="http://schemas.openxmlformats.org/spreadsheetml/2006/main" xmlns:r="http://schemas.openxmlformats.org/officeDocument/2006/relationships">
  <dimension ref="A1:Z71"/>
  <sheetViews>
    <sheetView view="pageBreakPreview" zoomScale="75" zoomScaleSheetLayoutView="75" zoomScalePageLayoutView="0" workbookViewId="0" topLeftCell="A1">
      <selection activeCell="R2" sqref="R2:U3"/>
    </sheetView>
  </sheetViews>
  <sheetFormatPr defaultColWidth="9.00390625" defaultRowHeight="13.5"/>
  <cols>
    <col min="1" max="2" width="6.25390625" style="2" customWidth="1"/>
    <col min="3" max="3" width="7.625" style="2" customWidth="1"/>
    <col min="4" max="23" width="6.25390625" style="2" customWidth="1"/>
    <col min="24" max="25" width="6.25390625" style="11" customWidth="1"/>
    <col min="26" max="26" width="32.625" style="2" bestFit="1" customWidth="1"/>
    <col min="27" max="30" width="7.50390625" style="2" customWidth="1"/>
    <col min="31" max="16384" width="9.00390625" style="2" customWidth="1"/>
  </cols>
  <sheetData>
    <row r="1" spans="1:25" ht="15" customHeight="1" thickBot="1">
      <c r="A1" s="27" t="s">
        <v>77</v>
      </c>
      <c r="Y1" s="1" t="s">
        <v>32</v>
      </c>
    </row>
    <row r="2" spans="16:25" ht="15" customHeight="1" thickBot="1">
      <c r="P2" s="54" t="s">
        <v>0</v>
      </c>
      <c r="Q2" s="55"/>
      <c r="R2" s="58" t="s">
        <v>89</v>
      </c>
      <c r="S2" s="59"/>
      <c r="T2" s="59" t="e">
        <v>#REF!</v>
      </c>
      <c r="U2" s="55"/>
      <c r="Y2" s="11" t="s">
        <v>20</v>
      </c>
    </row>
    <row r="3" spans="11:25" ht="15" customHeight="1" thickBot="1">
      <c r="K3" s="134" t="s">
        <v>21</v>
      </c>
      <c r="L3" s="135"/>
      <c r="M3" s="140" t="str">
        <f>IF(P10="","",IF(AND(P10&gt;=0,J10&gt;=0),"a ",IF(AND(P10&gt;=0,J10&lt;0),"b",IF(P10+M37&gt;=0,"c",IF(S10&gt;=0,"d",IF(S10+M37&gt;=0,"e","f or g"))))))</f>
        <v>a </v>
      </c>
      <c r="N3" s="141"/>
      <c r="P3" s="52" t="s">
        <v>1</v>
      </c>
      <c r="Q3" s="53"/>
      <c r="R3" s="56" t="s">
        <v>88</v>
      </c>
      <c r="S3" s="57"/>
      <c r="T3" s="57" t="e">
        <v>#REF!</v>
      </c>
      <c r="U3" s="53"/>
      <c r="Y3" s="11">
        <v>1</v>
      </c>
    </row>
    <row r="4" spans="1:25" ht="30" customHeight="1">
      <c r="A4" s="297" t="s">
        <v>30</v>
      </c>
      <c r="B4" s="297"/>
      <c r="C4" s="297"/>
      <c r="D4" s="297"/>
      <c r="E4" s="297"/>
      <c r="K4" s="136"/>
      <c r="L4" s="137"/>
      <c r="M4" s="142"/>
      <c r="N4" s="143"/>
      <c r="Y4" s="11">
        <v>2</v>
      </c>
    </row>
    <row r="5" spans="11:25" ht="15" customHeight="1" thickBot="1">
      <c r="K5" s="138"/>
      <c r="L5" s="139"/>
      <c r="M5" s="144"/>
      <c r="N5" s="145"/>
      <c r="Y5" s="11">
        <v>3</v>
      </c>
    </row>
    <row r="6" spans="1:26" ht="22.5" customHeight="1" thickBot="1">
      <c r="A6" s="10" t="s">
        <v>10</v>
      </c>
      <c r="G6" s="5"/>
      <c r="H6" s="5"/>
      <c r="P6" s="26"/>
      <c r="Q6" s="26"/>
      <c r="R6" s="26"/>
      <c r="S6" s="278" t="s">
        <v>11</v>
      </c>
      <c r="T6" s="278"/>
      <c r="U6" s="278"/>
      <c r="Y6" s="11">
        <v>4</v>
      </c>
      <c r="Z6" s="13" t="s">
        <v>33</v>
      </c>
    </row>
    <row r="7" spans="1:26" ht="30" customHeight="1" thickTop="1">
      <c r="A7" s="100"/>
      <c r="B7" s="101"/>
      <c r="C7" s="101"/>
      <c r="D7" s="101" t="s">
        <v>67</v>
      </c>
      <c r="E7" s="101"/>
      <c r="F7" s="107"/>
      <c r="G7" s="101" t="s">
        <v>56</v>
      </c>
      <c r="H7" s="101"/>
      <c r="I7" s="101"/>
      <c r="J7" s="106" t="s">
        <v>57</v>
      </c>
      <c r="K7" s="101"/>
      <c r="L7" s="101"/>
      <c r="M7" s="101" t="s">
        <v>58</v>
      </c>
      <c r="N7" s="101"/>
      <c r="O7" s="107"/>
      <c r="P7" s="68" t="s">
        <v>59</v>
      </c>
      <c r="Q7" s="69"/>
      <c r="R7" s="70"/>
      <c r="S7" s="65" t="s">
        <v>60</v>
      </c>
      <c r="T7" s="66"/>
      <c r="U7" s="67"/>
      <c r="Y7" s="11">
        <v>5</v>
      </c>
      <c r="Z7" s="9" t="s">
        <v>31</v>
      </c>
    </row>
    <row r="8" spans="1:26" ht="30" customHeight="1">
      <c r="A8" s="108" t="s">
        <v>25</v>
      </c>
      <c r="B8" s="109"/>
      <c r="C8" s="109"/>
      <c r="D8" s="72">
        <v>3359</v>
      </c>
      <c r="E8" s="72"/>
      <c r="F8" s="115"/>
      <c r="G8" s="72">
        <v>3214</v>
      </c>
      <c r="H8" s="72"/>
      <c r="I8" s="72"/>
      <c r="J8" s="124">
        <v>3096</v>
      </c>
      <c r="K8" s="72"/>
      <c r="L8" s="72"/>
      <c r="M8" s="72">
        <v>2980</v>
      </c>
      <c r="N8" s="72"/>
      <c r="O8" s="115"/>
      <c r="P8" s="71">
        <v>2829</v>
      </c>
      <c r="Q8" s="72"/>
      <c r="R8" s="73"/>
      <c r="S8" s="222">
        <v>3493</v>
      </c>
      <c r="T8" s="223"/>
      <c r="U8" s="224"/>
      <c r="Y8" s="11">
        <v>6</v>
      </c>
      <c r="Z8" s="9" t="s">
        <v>30</v>
      </c>
    </row>
    <row r="9" spans="1:25" ht="30" customHeight="1">
      <c r="A9" s="285" t="s">
        <v>26</v>
      </c>
      <c r="B9" s="286"/>
      <c r="C9" s="286"/>
      <c r="D9" s="276">
        <v>3359</v>
      </c>
      <c r="E9" s="276"/>
      <c r="F9" s="277"/>
      <c r="G9" s="276">
        <v>3221</v>
      </c>
      <c r="H9" s="276"/>
      <c r="I9" s="276"/>
      <c r="J9" s="287">
        <v>3083</v>
      </c>
      <c r="K9" s="276"/>
      <c r="L9" s="277"/>
      <c r="M9" s="276">
        <v>2963</v>
      </c>
      <c r="N9" s="276"/>
      <c r="O9" s="277"/>
      <c r="P9" s="279">
        <v>2820</v>
      </c>
      <c r="Q9" s="276"/>
      <c r="R9" s="280"/>
      <c r="S9" s="274"/>
      <c r="T9" s="167"/>
      <c r="U9" s="275"/>
      <c r="Y9" s="11">
        <v>7</v>
      </c>
    </row>
    <row r="10" spans="1:25" ht="30" customHeight="1">
      <c r="A10" s="281" t="s">
        <v>27</v>
      </c>
      <c r="B10" s="282"/>
      <c r="C10" s="282"/>
      <c r="D10" s="283">
        <f>IF(D9="","",D8-D9)</f>
        <v>0</v>
      </c>
      <c r="E10" s="283"/>
      <c r="F10" s="284"/>
      <c r="G10" s="283">
        <f>IF(G9="","",G8-G9)</f>
        <v>-7</v>
      </c>
      <c r="H10" s="283"/>
      <c r="I10" s="283"/>
      <c r="J10" s="288">
        <f>IF(J9="","",J8-J9)</f>
        <v>13</v>
      </c>
      <c r="K10" s="283"/>
      <c r="L10" s="283"/>
      <c r="M10" s="283">
        <f>IF(M9="","",M8-M9)</f>
        <v>17</v>
      </c>
      <c r="N10" s="283"/>
      <c r="O10" s="284"/>
      <c r="P10" s="291">
        <f>IF(P9="","",P8-P9)</f>
        <v>9</v>
      </c>
      <c r="Q10" s="283"/>
      <c r="R10" s="292"/>
      <c r="S10" s="288">
        <f>IF(P9="","",S8-P9)</f>
        <v>673</v>
      </c>
      <c r="T10" s="283"/>
      <c r="U10" s="293"/>
      <c r="Y10" s="11">
        <v>10</v>
      </c>
    </row>
    <row r="11" spans="1:25" ht="30" customHeight="1" thickBot="1">
      <c r="A11" s="110" t="s">
        <v>53</v>
      </c>
      <c r="B11" s="111"/>
      <c r="C11" s="111"/>
      <c r="D11" s="75">
        <f>IF(D10="","",D10/D8)</f>
        <v>0</v>
      </c>
      <c r="E11" s="75"/>
      <c r="F11" s="93"/>
      <c r="G11" s="75">
        <f>IF(G10="","",G10/G8)</f>
        <v>-0.0021779713752333543</v>
      </c>
      <c r="H11" s="75"/>
      <c r="I11" s="75"/>
      <c r="J11" s="74">
        <f>IF(J10="","",J10/J8)</f>
        <v>0.004198966408268734</v>
      </c>
      <c r="K11" s="75"/>
      <c r="L11" s="75"/>
      <c r="M11" s="75">
        <f>IF(M10="","",M10/M8)</f>
        <v>0.005704697986577181</v>
      </c>
      <c r="N11" s="75"/>
      <c r="O11" s="93"/>
      <c r="P11" s="125">
        <f>IF(P10="","",P10/P8)</f>
        <v>0.003181336161187699</v>
      </c>
      <c r="Q11" s="75"/>
      <c r="R11" s="126"/>
      <c r="S11" s="74">
        <f>IF(S10="","",S10/S8)</f>
        <v>0.19267105639851131</v>
      </c>
      <c r="T11" s="75"/>
      <c r="U11" s="76"/>
      <c r="Y11" s="11">
        <v>11</v>
      </c>
    </row>
    <row r="12" ht="15" customHeight="1">
      <c r="Y12" s="11">
        <v>14</v>
      </c>
    </row>
    <row r="13" spans="1:25" ht="22.5" customHeight="1" thickBot="1">
      <c r="A13" s="10" t="s">
        <v>13</v>
      </c>
      <c r="Y13" s="11">
        <v>15</v>
      </c>
    </row>
    <row r="14" spans="1:25" ht="15" customHeight="1">
      <c r="A14" s="116" t="s">
        <v>14</v>
      </c>
      <c r="B14" s="117"/>
      <c r="C14" s="117"/>
      <c r="D14" s="118"/>
      <c r="E14" s="107" t="s">
        <v>15</v>
      </c>
      <c r="F14" s="122"/>
      <c r="G14" s="122"/>
      <c r="H14" s="122"/>
      <c r="I14" s="122"/>
      <c r="J14" s="122"/>
      <c r="K14" s="122"/>
      <c r="L14" s="122"/>
      <c r="M14" s="122"/>
      <c r="N14" s="106"/>
      <c r="O14" s="127" t="s">
        <v>12</v>
      </c>
      <c r="P14" s="128"/>
      <c r="Q14" s="128"/>
      <c r="R14" s="128"/>
      <c r="S14" s="129"/>
      <c r="T14" s="146" t="s">
        <v>51</v>
      </c>
      <c r="U14" s="147"/>
      <c r="Y14" s="11">
        <v>16</v>
      </c>
    </row>
    <row r="15" spans="1:25" ht="15" customHeight="1">
      <c r="A15" s="119"/>
      <c r="B15" s="120"/>
      <c r="C15" s="120"/>
      <c r="D15" s="121"/>
      <c r="E15" s="114" t="s">
        <v>61</v>
      </c>
      <c r="F15" s="79"/>
      <c r="G15" s="79" t="s">
        <v>56</v>
      </c>
      <c r="H15" s="79"/>
      <c r="I15" s="79" t="s">
        <v>57</v>
      </c>
      <c r="J15" s="79"/>
      <c r="K15" s="79" t="s">
        <v>58</v>
      </c>
      <c r="L15" s="79"/>
      <c r="M15" s="79" t="s">
        <v>62</v>
      </c>
      <c r="N15" s="80"/>
      <c r="O15" s="130"/>
      <c r="P15" s="131"/>
      <c r="Q15" s="131"/>
      <c r="R15" s="131"/>
      <c r="S15" s="132"/>
      <c r="T15" s="148"/>
      <c r="U15" s="149"/>
      <c r="Y15" s="11">
        <v>17</v>
      </c>
    </row>
    <row r="16" spans="1:25" ht="30" customHeight="1">
      <c r="A16" s="95"/>
      <c r="B16" s="96"/>
      <c r="C16" s="96"/>
      <c r="D16" s="97"/>
      <c r="E16" s="94"/>
      <c r="F16" s="60"/>
      <c r="G16" s="60"/>
      <c r="H16" s="60"/>
      <c r="I16" s="60"/>
      <c r="J16" s="60"/>
      <c r="K16" s="60"/>
      <c r="L16" s="60"/>
      <c r="M16" s="60"/>
      <c r="N16" s="61"/>
      <c r="O16" s="301"/>
      <c r="P16" s="302"/>
      <c r="Q16" s="302"/>
      <c r="R16" s="302"/>
      <c r="S16" s="303"/>
      <c r="T16" s="81"/>
      <c r="U16" s="82"/>
      <c r="Y16" s="11">
        <v>18</v>
      </c>
    </row>
    <row r="17" spans="1:25" ht="30" customHeight="1">
      <c r="A17" s="46"/>
      <c r="B17" s="47"/>
      <c r="C17" s="47"/>
      <c r="D17" s="48"/>
      <c r="E17" s="50"/>
      <c r="F17" s="30"/>
      <c r="G17" s="30"/>
      <c r="H17" s="30"/>
      <c r="I17" s="30"/>
      <c r="J17" s="30"/>
      <c r="K17" s="30"/>
      <c r="L17" s="30"/>
      <c r="M17" s="30"/>
      <c r="N17" s="31"/>
      <c r="O17" s="269"/>
      <c r="P17" s="270"/>
      <c r="Q17" s="270"/>
      <c r="R17" s="270"/>
      <c r="S17" s="271"/>
      <c r="T17" s="85"/>
      <c r="U17" s="86"/>
      <c r="Y17" s="11">
        <v>21</v>
      </c>
    </row>
    <row r="18" spans="1:25" ht="30" customHeight="1">
      <c r="A18" s="46"/>
      <c r="B18" s="47"/>
      <c r="C18" s="47"/>
      <c r="D18" s="48"/>
      <c r="E18" s="50"/>
      <c r="F18" s="30"/>
      <c r="G18" s="30"/>
      <c r="H18" s="30"/>
      <c r="I18" s="30"/>
      <c r="J18" s="30"/>
      <c r="K18" s="30"/>
      <c r="L18" s="30"/>
      <c r="M18" s="30"/>
      <c r="N18" s="31"/>
      <c r="O18" s="269"/>
      <c r="P18" s="270"/>
      <c r="Q18" s="270"/>
      <c r="R18" s="270"/>
      <c r="S18" s="271"/>
      <c r="T18" s="85"/>
      <c r="U18" s="86"/>
      <c r="Y18" s="11">
        <v>22</v>
      </c>
    </row>
    <row r="19" spans="1:25" ht="30" customHeight="1">
      <c r="A19" s="46"/>
      <c r="B19" s="47"/>
      <c r="C19" s="47"/>
      <c r="D19" s="48"/>
      <c r="E19" s="50"/>
      <c r="F19" s="30"/>
      <c r="G19" s="30"/>
      <c r="H19" s="30"/>
      <c r="I19" s="30"/>
      <c r="J19" s="30"/>
      <c r="K19" s="30"/>
      <c r="L19" s="30"/>
      <c r="M19" s="30"/>
      <c r="N19" s="31"/>
      <c r="O19" s="269"/>
      <c r="P19" s="270"/>
      <c r="Q19" s="270"/>
      <c r="R19" s="270"/>
      <c r="S19" s="271"/>
      <c r="T19" s="85"/>
      <c r="U19" s="86"/>
      <c r="Y19" s="11">
        <v>23</v>
      </c>
    </row>
    <row r="20" spans="1:25" ht="30" customHeight="1">
      <c r="A20" s="46"/>
      <c r="B20" s="47"/>
      <c r="C20" s="47"/>
      <c r="D20" s="48"/>
      <c r="E20" s="50"/>
      <c r="F20" s="30"/>
      <c r="G20" s="30"/>
      <c r="H20" s="30"/>
      <c r="I20" s="30"/>
      <c r="J20" s="30"/>
      <c r="K20" s="30"/>
      <c r="L20" s="30"/>
      <c r="M20" s="30"/>
      <c r="N20" s="31"/>
      <c r="O20" s="269"/>
      <c r="P20" s="270"/>
      <c r="Q20" s="270"/>
      <c r="R20" s="270"/>
      <c r="S20" s="271"/>
      <c r="T20" s="85"/>
      <c r="U20" s="86"/>
      <c r="Y20" s="11">
        <v>24</v>
      </c>
    </row>
    <row r="21" spans="1:25" ht="30" customHeight="1">
      <c r="A21" s="46"/>
      <c r="B21" s="47"/>
      <c r="C21" s="47"/>
      <c r="D21" s="48"/>
      <c r="E21" s="50"/>
      <c r="F21" s="30"/>
      <c r="G21" s="30"/>
      <c r="H21" s="30"/>
      <c r="I21" s="30"/>
      <c r="J21" s="30"/>
      <c r="K21" s="30"/>
      <c r="L21" s="30"/>
      <c r="M21" s="30"/>
      <c r="N21" s="31"/>
      <c r="O21" s="269"/>
      <c r="P21" s="270"/>
      <c r="Q21" s="270"/>
      <c r="R21" s="270"/>
      <c r="S21" s="271"/>
      <c r="T21" s="85"/>
      <c r="U21" s="86"/>
      <c r="Y21" s="11">
        <v>25</v>
      </c>
    </row>
    <row r="22" spans="1:25" ht="30" customHeight="1">
      <c r="A22" s="46"/>
      <c r="B22" s="47"/>
      <c r="C22" s="47"/>
      <c r="D22" s="48"/>
      <c r="E22" s="50"/>
      <c r="F22" s="30"/>
      <c r="G22" s="30"/>
      <c r="H22" s="30"/>
      <c r="I22" s="30"/>
      <c r="J22" s="30"/>
      <c r="K22" s="30"/>
      <c r="L22" s="30"/>
      <c r="M22" s="30"/>
      <c r="N22" s="31"/>
      <c r="O22" s="269"/>
      <c r="P22" s="270"/>
      <c r="Q22" s="270"/>
      <c r="R22" s="270"/>
      <c r="S22" s="271"/>
      <c r="T22" s="85"/>
      <c r="U22" s="86"/>
      <c r="Y22" s="11">
        <v>26</v>
      </c>
    </row>
    <row r="23" spans="1:25" ht="30" customHeight="1">
      <c r="A23" s="46"/>
      <c r="B23" s="47"/>
      <c r="C23" s="47"/>
      <c r="D23" s="48"/>
      <c r="E23" s="50"/>
      <c r="F23" s="30"/>
      <c r="G23" s="30"/>
      <c r="H23" s="30"/>
      <c r="I23" s="30"/>
      <c r="J23" s="30"/>
      <c r="K23" s="30"/>
      <c r="L23" s="30"/>
      <c r="M23" s="30"/>
      <c r="N23" s="31"/>
      <c r="O23" s="269"/>
      <c r="P23" s="270"/>
      <c r="Q23" s="270"/>
      <c r="R23" s="270"/>
      <c r="S23" s="271"/>
      <c r="T23" s="85"/>
      <c r="U23" s="86"/>
      <c r="Y23" s="11">
        <v>27</v>
      </c>
    </row>
    <row r="24" spans="1:25" ht="30" customHeight="1">
      <c r="A24" s="46"/>
      <c r="B24" s="47"/>
      <c r="C24" s="47"/>
      <c r="D24" s="48"/>
      <c r="E24" s="50"/>
      <c r="F24" s="30"/>
      <c r="G24" s="30"/>
      <c r="H24" s="30"/>
      <c r="I24" s="30"/>
      <c r="J24" s="30"/>
      <c r="K24" s="30"/>
      <c r="L24" s="30"/>
      <c r="M24" s="30"/>
      <c r="N24" s="31"/>
      <c r="O24" s="269"/>
      <c r="P24" s="270"/>
      <c r="Q24" s="270"/>
      <c r="R24" s="270"/>
      <c r="S24" s="271"/>
      <c r="T24" s="85"/>
      <c r="U24" s="86"/>
      <c r="Y24" s="11">
        <v>28</v>
      </c>
    </row>
    <row r="25" spans="1:25" ht="30" customHeight="1">
      <c r="A25" s="46"/>
      <c r="B25" s="47"/>
      <c r="C25" s="47"/>
      <c r="D25" s="48"/>
      <c r="E25" s="50"/>
      <c r="F25" s="30"/>
      <c r="G25" s="30"/>
      <c r="H25" s="30"/>
      <c r="I25" s="30"/>
      <c r="J25" s="30"/>
      <c r="K25" s="30"/>
      <c r="L25" s="30"/>
      <c r="M25" s="30"/>
      <c r="N25" s="31"/>
      <c r="O25" s="269"/>
      <c r="P25" s="270"/>
      <c r="Q25" s="270"/>
      <c r="R25" s="270"/>
      <c r="S25" s="271"/>
      <c r="T25" s="85"/>
      <c r="U25" s="86"/>
      <c r="Y25" s="11">
        <v>29</v>
      </c>
    </row>
    <row r="26" spans="1:25" ht="30" customHeight="1">
      <c r="A26" s="46"/>
      <c r="B26" s="47"/>
      <c r="C26" s="47"/>
      <c r="D26" s="48"/>
      <c r="E26" s="50"/>
      <c r="F26" s="30"/>
      <c r="G26" s="30"/>
      <c r="H26" s="30"/>
      <c r="I26" s="30"/>
      <c r="J26" s="30"/>
      <c r="K26" s="30"/>
      <c r="L26" s="30"/>
      <c r="M26" s="30"/>
      <c r="N26" s="31"/>
      <c r="O26" s="269"/>
      <c r="P26" s="270"/>
      <c r="Q26" s="270"/>
      <c r="R26" s="270"/>
      <c r="S26" s="271"/>
      <c r="T26" s="85"/>
      <c r="U26" s="86"/>
      <c r="Y26" s="11">
        <v>30</v>
      </c>
    </row>
    <row r="27" spans="1:25" ht="30" customHeight="1">
      <c r="A27" s="46"/>
      <c r="B27" s="47"/>
      <c r="C27" s="47"/>
      <c r="D27" s="48"/>
      <c r="E27" s="50"/>
      <c r="F27" s="30"/>
      <c r="G27" s="30"/>
      <c r="H27" s="30"/>
      <c r="I27" s="30"/>
      <c r="J27" s="30"/>
      <c r="K27" s="30"/>
      <c r="L27" s="30"/>
      <c r="M27" s="30"/>
      <c r="N27" s="31"/>
      <c r="O27" s="269"/>
      <c r="P27" s="270"/>
      <c r="Q27" s="270"/>
      <c r="R27" s="270"/>
      <c r="S27" s="271"/>
      <c r="T27" s="85"/>
      <c r="U27" s="86"/>
      <c r="Y27" s="11">
        <v>31</v>
      </c>
    </row>
    <row r="28" spans="1:25" ht="30" customHeight="1">
      <c r="A28" s="46"/>
      <c r="B28" s="47"/>
      <c r="C28" s="47"/>
      <c r="D28" s="48"/>
      <c r="E28" s="50"/>
      <c r="F28" s="30"/>
      <c r="G28" s="30"/>
      <c r="H28" s="30"/>
      <c r="I28" s="30"/>
      <c r="J28" s="30"/>
      <c r="K28" s="30"/>
      <c r="L28" s="30"/>
      <c r="M28" s="30"/>
      <c r="N28" s="31"/>
      <c r="O28" s="269"/>
      <c r="P28" s="270"/>
      <c r="Q28" s="270"/>
      <c r="R28" s="270"/>
      <c r="S28" s="271"/>
      <c r="T28" s="85"/>
      <c r="U28" s="86"/>
      <c r="Y28" s="11">
        <v>32</v>
      </c>
    </row>
    <row r="29" spans="1:25" ht="30" customHeight="1">
      <c r="A29" s="46"/>
      <c r="B29" s="47"/>
      <c r="C29" s="47"/>
      <c r="D29" s="48"/>
      <c r="E29" s="50"/>
      <c r="F29" s="30"/>
      <c r="G29" s="30"/>
      <c r="H29" s="30"/>
      <c r="I29" s="30"/>
      <c r="J29" s="30"/>
      <c r="K29" s="30"/>
      <c r="L29" s="30"/>
      <c r="M29" s="30"/>
      <c r="N29" s="31"/>
      <c r="O29" s="269"/>
      <c r="P29" s="270"/>
      <c r="Q29" s="270"/>
      <c r="R29" s="270"/>
      <c r="S29" s="271"/>
      <c r="T29" s="85"/>
      <c r="U29" s="86"/>
      <c r="Y29" s="11">
        <v>33</v>
      </c>
    </row>
    <row r="30" spans="1:25" ht="30" customHeight="1">
      <c r="A30" s="46"/>
      <c r="B30" s="47"/>
      <c r="C30" s="47"/>
      <c r="D30" s="48"/>
      <c r="E30" s="50"/>
      <c r="F30" s="30"/>
      <c r="G30" s="30"/>
      <c r="H30" s="30"/>
      <c r="I30" s="30"/>
      <c r="J30" s="30"/>
      <c r="K30" s="30"/>
      <c r="L30" s="30"/>
      <c r="M30" s="30"/>
      <c r="N30" s="31"/>
      <c r="O30" s="269"/>
      <c r="P30" s="270"/>
      <c r="Q30" s="270"/>
      <c r="R30" s="270"/>
      <c r="S30" s="271"/>
      <c r="T30" s="85"/>
      <c r="U30" s="86"/>
      <c r="Y30" s="11">
        <v>34</v>
      </c>
    </row>
    <row r="31" spans="1:25" ht="30" customHeight="1">
      <c r="A31" s="46"/>
      <c r="B31" s="47"/>
      <c r="C31" s="47"/>
      <c r="D31" s="48"/>
      <c r="E31" s="50"/>
      <c r="F31" s="30"/>
      <c r="G31" s="30"/>
      <c r="H31" s="30"/>
      <c r="I31" s="30"/>
      <c r="J31" s="30"/>
      <c r="K31" s="30"/>
      <c r="L31" s="30"/>
      <c r="M31" s="30"/>
      <c r="N31" s="31"/>
      <c r="O31" s="269"/>
      <c r="P31" s="270"/>
      <c r="Q31" s="270"/>
      <c r="R31" s="270"/>
      <c r="S31" s="271"/>
      <c r="T31" s="85"/>
      <c r="U31" s="86"/>
      <c r="Y31" s="11">
        <v>35</v>
      </c>
    </row>
    <row r="32" spans="1:25" ht="30" customHeight="1">
      <c r="A32" s="46"/>
      <c r="B32" s="47"/>
      <c r="C32" s="47"/>
      <c r="D32" s="48"/>
      <c r="E32" s="50"/>
      <c r="F32" s="30"/>
      <c r="G32" s="30"/>
      <c r="H32" s="30"/>
      <c r="I32" s="30"/>
      <c r="J32" s="30"/>
      <c r="K32" s="30"/>
      <c r="L32" s="30"/>
      <c r="M32" s="30"/>
      <c r="N32" s="31"/>
      <c r="O32" s="269"/>
      <c r="P32" s="270"/>
      <c r="Q32" s="270"/>
      <c r="R32" s="270"/>
      <c r="S32" s="271"/>
      <c r="T32" s="85"/>
      <c r="U32" s="86"/>
      <c r="Y32" s="11">
        <v>36</v>
      </c>
    </row>
    <row r="33" spans="1:25" ht="30" customHeight="1">
      <c r="A33" s="46"/>
      <c r="B33" s="47"/>
      <c r="C33" s="47"/>
      <c r="D33" s="48"/>
      <c r="E33" s="294"/>
      <c r="F33" s="290"/>
      <c r="G33" s="289"/>
      <c r="H33" s="290"/>
      <c r="I33" s="289"/>
      <c r="J33" s="290"/>
      <c r="K33" s="289"/>
      <c r="L33" s="290"/>
      <c r="M33" s="289"/>
      <c r="N33" s="296"/>
      <c r="O33" s="269"/>
      <c r="P33" s="270"/>
      <c r="Q33" s="270"/>
      <c r="R33" s="270"/>
      <c r="S33" s="271"/>
      <c r="T33" s="85"/>
      <c r="U33" s="86"/>
      <c r="Y33" s="11">
        <v>37</v>
      </c>
    </row>
    <row r="34" spans="1:25" ht="30" customHeight="1">
      <c r="A34" s="46"/>
      <c r="B34" s="47"/>
      <c r="C34" s="47"/>
      <c r="D34" s="48"/>
      <c r="E34" s="50"/>
      <c r="F34" s="30"/>
      <c r="G34" s="30"/>
      <c r="H34" s="30"/>
      <c r="I34" s="30"/>
      <c r="J34" s="30"/>
      <c r="K34" s="30"/>
      <c r="L34" s="30"/>
      <c r="M34" s="30"/>
      <c r="N34" s="31"/>
      <c r="O34" s="269"/>
      <c r="P34" s="270"/>
      <c r="Q34" s="270"/>
      <c r="R34" s="270"/>
      <c r="S34" s="271"/>
      <c r="T34" s="85"/>
      <c r="U34" s="86"/>
      <c r="Y34" s="11">
        <v>38</v>
      </c>
    </row>
    <row r="35" spans="1:25" ht="30" customHeight="1">
      <c r="A35" s="46"/>
      <c r="B35" s="47"/>
      <c r="C35" s="47"/>
      <c r="D35" s="48"/>
      <c r="E35" s="50"/>
      <c r="F35" s="30"/>
      <c r="G35" s="30"/>
      <c r="H35" s="30"/>
      <c r="I35" s="30"/>
      <c r="J35" s="30"/>
      <c r="K35" s="30"/>
      <c r="L35" s="30"/>
      <c r="M35" s="30"/>
      <c r="N35" s="31"/>
      <c r="O35" s="269"/>
      <c r="P35" s="270"/>
      <c r="Q35" s="270"/>
      <c r="R35" s="270"/>
      <c r="S35" s="271"/>
      <c r="T35" s="85"/>
      <c r="U35" s="86"/>
      <c r="Y35" s="11">
        <v>39</v>
      </c>
    </row>
    <row r="36" spans="1:25" ht="30" customHeight="1" thickBot="1">
      <c r="A36" s="154"/>
      <c r="B36" s="155"/>
      <c r="C36" s="155"/>
      <c r="D36" s="156"/>
      <c r="E36" s="49"/>
      <c r="F36" s="32"/>
      <c r="G36" s="32"/>
      <c r="H36" s="32"/>
      <c r="I36" s="32"/>
      <c r="J36" s="32"/>
      <c r="K36" s="32"/>
      <c r="L36" s="32"/>
      <c r="M36" s="32"/>
      <c r="N36" s="33"/>
      <c r="O36" s="298"/>
      <c r="P36" s="299"/>
      <c r="Q36" s="299"/>
      <c r="R36" s="299"/>
      <c r="S36" s="300"/>
      <c r="T36" s="150"/>
      <c r="U36" s="151"/>
      <c r="Y36" s="11">
        <v>40</v>
      </c>
    </row>
    <row r="37" spans="1:21" ht="30" customHeight="1" thickBot="1" thickTop="1">
      <c r="A37" s="170" t="s">
        <v>2</v>
      </c>
      <c r="B37" s="171"/>
      <c r="C37" s="171"/>
      <c r="D37" s="172"/>
      <c r="E37" s="157">
        <f>SUM(E16:F36)-SUMIF($T$16:$U$36,"×",E16:F36)</f>
        <v>0</v>
      </c>
      <c r="F37" s="51"/>
      <c r="G37" s="272">
        <f>SUM(G16:H36)-SUMIF($T$16:$U$36,"×",G16:H36)</f>
        <v>0</v>
      </c>
      <c r="H37" s="273"/>
      <c r="I37" s="272">
        <f>SUM(I16:J36)-SUMIF($T$16:$U$36,"×",I16:J36)</f>
        <v>0</v>
      </c>
      <c r="J37" s="273"/>
      <c r="K37" s="272">
        <f>SUM(K16:L36)-SUMIF($T$16:$U$36,"×",K16:L36)</f>
        <v>0</v>
      </c>
      <c r="L37" s="273"/>
      <c r="M37" s="272">
        <f>SUM(M16:N36)-SUMIF($T$16:$U$36,"×",M16:N36)</f>
        <v>0</v>
      </c>
      <c r="N37" s="295"/>
      <c r="O37" s="152"/>
      <c r="P37" s="168"/>
      <c r="Q37" s="168"/>
      <c r="R37" s="168"/>
      <c r="S37" s="169"/>
      <c r="T37" s="152"/>
      <c r="U37" s="153"/>
    </row>
    <row r="38" spans="1:2" ht="25.5" customHeight="1">
      <c r="A38" s="165"/>
      <c r="B38" s="165"/>
    </row>
    <row r="39" spans="1:25" ht="29.25" customHeight="1">
      <c r="A39" s="164"/>
      <c r="B39" s="164"/>
      <c r="C39" s="164"/>
      <c r="D39" s="164"/>
      <c r="E39" s="164"/>
      <c r="F39" s="164"/>
      <c r="G39" s="164"/>
      <c r="H39" s="164"/>
      <c r="I39" s="164"/>
      <c r="J39" s="164"/>
      <c r="K39" s="164"/>
      <c r="L39" s="164"/>
      <c r="M39" s="164"/>
      <c r="N39" s="164"/>
      <c r="O39" s="164"/>
      <c r="P39" s="166"/>
      <c r="Q39" s="166"/>
      <c r="R39" s="166"/>
      <c r="U39" s="11"/>
      <c r="V39" s="11"/>
      <c r="X39" s="2"/>
      <c r="Y39" s="2"/>
    </row>
    <row r="40" spans="1:25" ht="30" customHeight="1">
      <c r="A40" s="164"/>
      <c r="B40" s="164"/>
      <c r="C40" s="164"/>
      <c r="D40" s="167"/>
      <c r="E40" s="167"/>
      <c r="F40" s="167"/>
      <c r="G40" s="167"/>
      <c r="H40" s="167"/>
      <c r="I40" s="167"/>
      <c r="J40" s="167"/>
      <c r="K40" s="167"/>
      <c r="L40" s="167"/>
      <c r="M40" s="167"/>
      <c r="N40" s="167"/>
      <c r="O40" s="167"/>
      <c r="P40" s="167"/>
      <c r="Q40" s="167"/>
      <c r="R40" s="167"/>
      <c r="U40" s="11"/>
      <c r="V40" s="11"/>
      <c r="W40" s="9"/>
      <c r="X40" s="2"/>
      <c r="Y40" s="2"/>
    </row>
    <row r="41" ht="15" customHeight="1"/>
    <row r="42" spans="1:25" ht="26.25" customHeight="1" thickBot="1">
      <c r="A42" s="10" t="s">
        <v>75</v>
      </c>
      <c r="B42" s="7"/>
      <c r="C42" s="6"/>
      <c r="D42" s="7"/>
      <c r="E42" s="6"/>
      <c r="F42" s="5"/>
      <c r="G42" s="7"/>
      <c r="H42" s="7"/>
      <c r="X42" s="2"/>
      <c r="Y42" s="2"/>
    </row>
    <row r="43" spans="1:25" ht="30" customHeight="1">
      <c r="A43" s="37" t="s">
        <v>34</v>
      </c>
      <c r="B43" s="38"/>
      <c r="C43" s="38"/>
      <c r="D43" s="38"/>
      <c r="E43" s="38"/>
      <c r="F43" s="38"/>
      <c r="G43" s="38"/>
      <c r="H43" s="38"/>
      <c r="I43" s="38"/>
      <c r="J43" s="38"/>
      <c r="K43" s="38"/>
      <c r="L43" s="38"/>
      <c r="M43" s="38"/>
      <c r="N43" s="38"/>
      <c r="O43" s="38"/>
      <c r="P43" s="38"/>
      <c r="Q43" s="38"/>
      <c r="R43" s="38"/>
      <c r="S43" s="38"/>
      <c r="T43" s="38"/>
      <c r="U43" s="39"/>
      <c r="X43" s="2"/>
      <c r="Y43" s="2"/>
    </row>
    <row r="44" spans="1:25" ht="30" customHeight="1">
      <c r="A44" s="40"/>
      <c r="B44" s="41"/>
      <c r="C44" s="41"/>
      <c r="D44" s="41"/>
      <c r="E44" s="41"/>
      <c r="F44" s="41"/>
      <c r="G44" s="41"/>
      <c r="H44" s="41"/>
      <c r="I44" s="41"/>
      <c r="J44" s="41"/>
      <c r="K44" s="41"/>
      <c r="L44" s="41"/>
      <c r="M44" s="41"/>
      <c r="N44" s="41"/>
      <c r="O44" s="41"/>
      <c r="P44" s="41"/>
      <c r="Q44" s="41"/>
      <c r="R44" s="41"/>
      <c r="S44" s="41"/>
      <c r="T44" s="41"/>
      <c r="U44" s="42"/>
      <c r="X44" s="2"/>
      <c r="Y44" s="2"/>
    </row>
    <row r="45" spans="1:25" ht="30" customHeight="1">
      <c r="A45" s="40"/>
      <c r="B45" s="41"/>
      <c r="C45" s="41"/>
      <c r="D45" s="41"/>
      <c r="E45" s="41"/>
      <c r="F45" s="41"/>
      <c r="G45" s="41"/>
      <c r="H45" s="41"/>
      <c r="I45" s="41"/>
      <c r="J45" s="41"/>
      <c r="K45" s="41"/>
      <c r="L45" s="41"/>
      <c r="M45" s="41"/>
      <c r="N45" s="41"/>
      <c r="O45" s="41"/>
      <c r="P45" s="41"/>
      <c r="Q45" s="41"/>
      <c r="R45" s="41"/>
      <c r="S45" s="41"/>
      <c r="T45" s="41"/>
      <c r="U45" s="42"/>
      <c r="X45" s="2"/>
      <c r="Y45" s="2"/>
    </row>
    <row r="46" spans="1:25" ht="30" customHeight="1">
      <c r="A46" s="40"/>
      <c r="B46" s="41"/>
      <c r="C46" s="41"/>
      <c r="D46" s="41"/>
      <c r="E46" s="41"/>
      <c r="F46" s="41"/>
      <c r="G46" s="41"/>
      <c r="H46" s="41"/>
      <c r="I46" s="41"/>
      <c r="J46" s="41"/>
      <c r="K46" s="41"/>
      <c r="L46" s="41"/>
      <c r="M46" s="41"/>
      <c r="N46" s="41"/>
      <c r="O46" s="41"/>
      <c r="P46" s="41"/>
      <c r="Q46" s="41"/>
      <c r="R46" s="41"/>
      <c r="S46" s="41"/>
      <c r="T46" s="41"/>
      <c r="U46" s="42"/>
      <c r="X46" s="2"/>
      <c r="Y46" s="2"/>
    </row>
    <row r="47" spans="1:25" ht="30" customHeight="1">
      <c r="A47" s="40"/>
      <c r="B47" s="41"/>
      <c r="C47" s="41"/>
      <c r="D47" s="41"/>
      <c r="E47" s="41"/>
      <c r="F47" s="41"/>
      <c r="G47" s="41"/>
      <c r="H47" s="41"/>
      <c r="I47" s="41"/>
      <c r="J47" s="41"/>
      <c r="K47" s="41"/>
      <c r="L47" s="41"/>
      <c r="M47" s="41"/>
      <c r="N47" s="41"/>
      <c r="O47" s="41"/>
      <c r="P47" s="41"/>
      <c r="Q47" s="41"/>
      <c r="R47" s="41"/>
      <c r="S47" s="41"/>
      <c r="T47" s="41"/>
      <c r="U47" s="42"/>
      <c r="X47" s="2"/>
      <c r="Y47" s="2"/>
    </row>
    <row r="48" spans="1:25" ht="30" customHeight="1">
      <c r="A48" s="40"/>
      <c r="B48" s="41"/>
      <c r="C48" s="41"/>
      <c r="D48" s="41"/>
      <c r="E48" s="41"/>
      <c r="F48" s="41"/>
      <c r="G48" s="41"/>
      <c r="H48" s="41"/>
      <c r="I48" s="41"/>
      <c r="J48" s="41"/>
      <c r="K48" s="41"/>
      <c r="L48" s="41"/>
      <c r="M48" s="41"/>
      <c r="N48" s="41"/>
      <c r="O48" s="41"/>
      <c r="P48" s="41"/>
      <c r="Q48" s="41"/>
      <c r="R48" s="41"/>
      <c r="S48" s="41"/>
      <c r="T48" s="41"/>
      <c r="U48" s="42"/>
      <c r="X48" s="2"/>
      <c r="Y48" s="2"/>
    </row>
    <row r="49" spans="1:25" ht="30" customHeight="1">
      <c r="A49" s="40"/>
      <c r="B49" s="41"/>
      <c r="C49" s="41"/>
      <c r="D49" s="41"/>
      <c r="E49" s="41"/>
      <c r="F49" s="41"/>
      <c r="G49" s="41"/>
      <c r="H49" s="41"/>
      <c r="I49" s="41"/>
      <c r="J49" s="41"/>
      <c r="K49" s="41"/>
      <c r="L49" s="41"/>
      <c r="M49" s="41"/>
      <c r="N49" s="41"/>
      <c r="O49" s="41"/>
      <c r="P49" s="41"/>
      <c r="Q49" s="41"/>
      <c r="R49" s="41"/>
      <c r="S49" s="41"/>
      <c r="T49" s="41"/>
      <c r="U49" s="42"/>
      <c r="X49" s="2"/>
      <c r="Y49" s="2"/>
    </row>
    <row r="50" spans="1:25" ht="30" customHeight="1" thickBot="1">
      <c r="A50" s="43"/>
      <c r="B50" s="44"/>
      <c r="C50" s="44"/>
      <c r="D50" s="44"/>
      <c r="E50" s="44"/>
      <c r="F50" s="44"/>
      <c r="G50" s="44"/>
      <c r="H50" s="44"/>
      <c r="I50" s="44"/>
      <c r="J50" s="44"/>
      <c r="K50" s="44"/>
      <c r="L50" s="44"/>
      <c r="M50" s="44"/>
      <c r="N50" s="44"/>
      <c r="O50" s="44"/>
      <c r="P50" s="44"/>
      <c r="Q50" s="44"/>
      <c r="R50" s="44"/>
      <c r="S50" s="44"/>
      <c r="T50" s="44"/>
      <c r="U50" s="45"/>
      <c r="X50" s="2"/>
      <c r="Y50" s="2"/>
    </row>
    <row r="51" spans="1:25" ht="15" customHeight="1">
      <c r="A51" s="5"/>
      <c r="B51" s="3"/>
      <c r="C51" s="3"/>
      <c r="D51" s="3"/>
      <c r="E51" s="3"/>
      <c r="F51" s="3"/>
      <c r="G51" s="3"/>
      <c r="H51" s="3"/>
      <c r="X51" s="2"/>
      <c r="Y51" s="2"/>
    </row>
    <row r="52" spans="1:25" ht="26.25" customHeight="1" thickBot="1">
      <c r="A52" s="10" t="s">
        <v>74</v>
      </c>
      <c r="X52" s="2"/>
      <c r="Y52" s="2"/>
    </row>
    <row r="53" spans="1:25" ht="30" customHeight="1">
      <c r="A53" s="37" t="s">
        <v>19</v>
      </c>
      <c r="B53" s="38"/>
      <c r="C53" s="38"/>
      <c r="D53" s="38"/>
      <c r="E53" s="38"/>
      <c r="F53" s="38"/>
      <c r="G53" s="38"/>
      <c r="H53" s="38"/>
      <c r="I53" s="38"/>
      <c r="J53" s="38"/>
      <c r="K53" s="38"/>
      <c r="L53" s="38"/>
      <c r="M53" s="38"/>
      <c r="N53" s="38"/>
      <c r="O53" s="38"/>
      <c r="P53" s="38"/>
      <c r="Q53" s="38"/>
      <c r="R53" s="38"/>
      <c r="S53" s="38"/>
      <c r="T53" s="38"/>
      <c r="U53" s="39"/>
      <c r="X53" s="2"/>
      <c r="Y53" s="2"/>
    </row>
    <row r="54" spans="1:25" ht="30" customHeight="1">
      <c r="A54" s="40"/>
      <c r="B54" s="41"/>
      <c r="C54" s="41"/>
      <c r="D54" s="41"/>
      <c r="E54" s="41"/>
      <c r="F54" s="41"/>
      <c r="G54" s="41"/>
      <c r="H54" s="41"/>
      <c r="I54" s="41"/>
      <c r="J54" s="41"/>
      <c r="K54" s="41"/>
      <c r="L54" s="41"/>
      <c r="M54" s="41"/>
      <c r="N54" s="41"/>
      <c r="O54" s="41"/>
      <c r="P54" s="41"/>
      <c r="Q54" s="41"/>
      <c r="R54" s="41"/>
      <c r="S54" s="41"/>
      <c r="T54" s="41"/>
      <c r="U54" s="42"/>
      <c r="X54" s="2"/>
      <c r="Y54" s="2"/>
    </row>
    <row r="55" spans="1:25" ht="30" customHeight="1">
      <c r="A55" s="40"/>
      <c r="B55" s="41"/>
      <c r="C55" s="41"/>
      <c r="D55" s="41"/>
      <c r="E55" s="41"/>
      <c r="F55" s="41"/>
      <c r="G55" s="41"/>
      <c r="H55" s="41"/>
      <c r="I55" s="41"/>
      <c r="J55" s="41"/>
      <c r="K55" s="41"/>
      <c r="L55" s="41"/>
      <c r="M55" s="41"/>
      <c r="N55" s="41"/>
      <c r="O55" s="41"/>
      <c r="P55" s="41"/>
      <c r="Q55" s="41"/>
      <c r="R55" s="41"/>
      <c r="S55" s="41"/>
      <c r="T55" s="41"/>
      <c r="U55" s="42"/>
      <c r="X55" s="2"/>
      <c r="Y55" s="2"/>
    </row>
    <row r="56" spans="1:25" ht="30" customHeight="1">
      <c r="A56" s="40"/>
      <c r="B56" s="41"/>
      <c r="C56" s="41"/>
      <c r="D56" s="41"/>
      <c r="E56" s="41"/>
      <c r="F56" s="41"/>
      <c r="G56" s="41"/>
      <c r="H56" s="41"/>
      <c r="I56" s="41"/>
      <c r="J56" s="41"/>
      <c r="K56" s="41"/>
      <c r="L56" s="41"/>
      <c r="M56" s="41"/>
      <c r="N56" s="41"/>
      <c r="O56" s="41"/>
      <c r="P56" s="41"/>
      <c r="Q56" s="41"/>
      <c r="R56" s="41"/>
      <c r="S56" s="41"/>
      <c r="T56" s="41"/>
      <c r="U56" s="42"/>
      <c r="X56" s="2"/>
      <c r="Y56" s="2"/>
    </row>
    <row r="57" spans="1:25" ht="30" customHeight="1">
      <c r="A57" s="40"/>
      <c r="B57" s="41"/>
      <c r="C57" s="41"/>
      <c r="D57" s="41"/>
      <c r="E57" s="41"/>
      <c r="F57" s="41"/>
      <c r="G57" s="41"/>
      <c r="H57" s="41"/>
      <c r="I57" s="41"/>
      <c r="J57" s="41"/>
      <c r="K57" s="41"/>
      <c r="L57" s="41"/>
      <c r="M57" s="41"/>
      <c r="N57" s="41"/>
      <c r="O57" s="41"/>
      <c r="P57" s="41"/>
      <c r="Q57" s="41"/>
      <c r="R57" s="41"/>
      <c r="S57" s="41"/>
      <c r="T57" s="41"/>
      <c r="U57" s="42"/>
      <c r="X57" s="2"/>
      <c r="Y57" s="2"/>
    </row>
    <row r="58" spans="1:25" ht="30" customHeight="1">
      <c r="A58" s="40"/>
      <c r="B58" s="41"/>
      <c r="C58" s="41"/>
      <c r="D58" s="41"/>
      <c r="E58" s="41"/>
      <c r="F58" s="41"/>
      <c r="G58" s="41"/>
      <c r="H58" s="41"/>
      <c r="I58" s="41"/>
      <c r="J58" s="41"/>
      <c r="K58" s="41"/>
      <c r="L58" s="41"/>
      <c r="M58" s="41"/>
      <c r="N58" s="41"/>
      <c r="O58" s="41"/>
      <c r="P58" s="41"/>
      <c r="Q58" s="41"/>
      <c r="R58" s="41"/>
      <c r="S58" s="41"/>
      <c r="T58" s="41"/>
      <c r="U58" s="42"/>
      <c r="X58" s="2"/>
      <c r="Y58" s="2"/>
    </row>
    <row r="59" spans="1:25" ht="30" customHeight="1">
      <c r="A59" s="40"/>
      <c r="B59" s="41"/>
      <c r="C59" s="41"/>
      <c r="D59" s="41"/>
      <c r="E59" s="41"/>
      <c r="F59" s="41"/>
      <c r="G59" s="41"/>
      <c r="H59" s="41"/>
      <c r="I59" s="41"/>
      <c r="J59" s="41"/>
      <c r="K59" s="41"/>
      <c r="L59" s="41"/>
      <c r="M59" s="41"/>
      <c r="N59" s="41"/>
      <c r="O59" s="41"/>
      <c r="P59" s="41"/>
      <c r="Q59" s="41"/>
      <c r="R59" s="41"/>
      <c r="S59" s="41"/>
      <c r="T59" s="41"/>
      <c r="U59" s="42"/>
      <c r="X59" s="2"/>
      <c r="Y59" s="2"/>
    </row>
    <row r="60" spans="1:25" ht="30" customHeight="1" thickBot="1">
      <c r="A60" s="43"/>
      <c r="B60" s="44"/>
      <c r="C60" s="44"/>
      <c r="D60" s="44"/>
      <c r="E60" s="44"/>
      <c r="F60" s="44"/>
      <c r="G60" s="44"/>
      <c r="H60" s="44"/>
      <c r="I60" s="44"/>
      <c r="J60" s="44"/>
      <c r="K60" s="44"/>
      <c r="L60" s="44"/>
      <c r="M60" s="44"/>
      <c r="N60" s="44"/>
      <c r="O60" s="44"/>
      <c r="P60" s="44"/>
      <c r="Q60" s="44"/>
      <c r="R60" s="44"/>
      <c r="S60" s="44"/>
      <c r="T60" s="44"/>
      <c r="U60" s="45"/>
      <c r="X60" s="2"/>
      <c r="Y60" s="2"/>
    </row>
    <row r="61" spans="1:25" ht="15" customHeight="1">
      <c r="A61" s="5"/>
      <c r="B61" s="3"/>
      <c r="C61" s="3"/>
      <c r="D61" s="3"/>
      <c r="E61" s="3"/>
      <c r="F61" s="3"/>
      <c r="G61" s="3"/>
      <c r="H61" s="3"/>
      <c r="X61" s="2"/>
      <c r="Y61" s="2"/>
    </row>
    <row r="62" spans="1:25" ht="26.25" customHeight="1" thickBot="1">
      <c r="A62" s="10" t="s">
        <v>73</v>
      </c>
      <c r="X62" s="2"/>
      <c r="Y62" s="2"/>
    </row>
    <row r="63" spans="1:25" ht="30" customHeight="1">
      <c r="A63" s="268" t="s">
        <v>81</v>
      </c>
      <c r="B63" s="38"/>
      <c r="C63" s="38"/>
      <c r="D63" s="38"/>
      <c r="E63" s="38"/>
      <c r="F63" s="38"/>
      <c r="G63" s="38"/>
      <c r="H63" s="38"/>
      <c r="I63" s="38"/>
      <c r="J63" s="38"/>
      <c r="K63" s="38"/>
      <c r="L63" s="38"/>
      <c r="M63" s="38"/>
      <c r="N63" s="38"/>
      <c r="O63" s="38"/>
      <c r="P63" s="38"/>
      <c r="Q63" s="38"/>
      <c r="R63" s="38"/>
      <c r="S63" s="38"/>
      <c r="T63" s="38"/>
      <c r="U63" s="39"/>
      <c r="X63" s="2"/>
      <c r="Y63" s="2"/>
    </row>
    <row r="64" spans="1:25" ht="30" customHeight="1">
      <c r="A64" s="40"/>
      <c r="B64" s="41"/>
      <c r="C64" s="41"/>
      <c r="D64" s="41"/>
      <c r="E64" s="41"/>
      <c r="F64" s="41"/>
      <c r="G64" s="41"/>
      <c r="H64" s="41"/>
      <c r="I64" s="41"/>
      <c r="J64" s="41"/>
      <c r="K64" s="41"/>
      <c r="L64" s="41"/>
      <c r="M64" s="41"/>
      <c r="N64" s="41"/>
      <c r="O64" s="41"/>
      <c r="P64" s="41"/>
      <c r="Q64" s="41"/>
      <c r="R64" s="41"/>
      <c r="S64" s="41"/>
      <c r="T64" s="41"/>
      <c r="U64" s="42"/>
      <c r="X64" s="2"/>
      <c r="Y64" s="2"/>
    </row>
    <row r="65" spans="1:25" ht="30" customHeight="1">
      <c r="A65" s="40"/>
      <c r="B65" s="41"/>
      <c r="C65" s="41"/>
      <c r="D65" s="41"/>
      <c r="E65" s="41"/>
      <c r="F65" s="41"/>
      <c r="G65" s="41"/>
      <c r="H65" s="41"/>
      <c r="I65" s="41"/>
      <c r="J65" s="41"/>
      <c r="K65" s="41"/>
      <c r="L65" s="41"/>
      <c r="M65" s="41"/>
      <c r="N65" s="41"/>
      <c r="O65" s="41"/>
      <c r="P65" s="41"/>
      <c r="Q65" s="41"/>
      <c r="R65" s="41"/>
      <c r="S65" s="41"/>
      <c r="T65" s="41"/>
      <c r="U65" s="42"/>
      <c r="X65" s="2"/>
      <c r="Y65" s="2"/>
    </row>
    <row r="66" spans="1:25" ht="30" customHeight="1">
      <c r="A66" s="40"/>
      <c r="B66" s="41"/>
      <c r="C66" s="41"/>
      <c r="D66" s="41"/>
      <c r="E66" s="41"/>
      <c r="F66" s="41"/>
      <c r="G66" s="41"/>
      <c r="H66" s="41"/>
      <c r="I66" s="41"/>
      <c r="J66" s="41"/>
      <c r="K66" s="41"/>
      <c r="L66" s="41"/>
      <c r="M66" s="41"/>
      <c r="N66" s="41"/>
      <c r="O66" s="41"/>
      <c r="P66" s="41"/>
      <c r="Q66" s="41"/>
      <c r="R66" s="41"/>
      <c r="S66" s="41"/>
      <c r="T66" s="41"/>
      <c r="U66" s="42"/>
      <c r="X66" s="2"/>
      <c r="Y66" s="2"/>
    </row>
    <row r="67" spans="1:25" ht="30" customHeight="1">
      <c r="A67" s="40"/>
      <c r="B67" s="41"/>
      <c r="C67" s="41"/>
      <c r="D67" s="41"/>
      <c r="E67" s="41"/>
      <c r="F67" s="41"/>
      <c r="G67" s="41"/>
      <c r="H67" s="41"/>
      <c r="I67" s="41"/>
      <c r="J67" s="41"/>
      <c r="K67" s="41"/>
      <c r="L67" s="41"/>
      <c r="M67" s="41"/>
      <c r="N67" s="41"/>
      <c r="O67" s="41"/>
      <c r="P67" s="41"/>
      <c r="Q67" s="41"/>
      <c r="R67" s="41"/>
      <c r="S67" s="41"/>
      <c r="T67" s="41"/>
      <c r="U67" s="42"/>
      <c r="X67" s="2"/>
      <c r="Y67" s="2"/>
    </row>
    <row r="68" spans="1:25" ht="30" customHeight="1">
      <c r="A68" s="40"/>
      <c r="B68" s="41"/>
      <c r="C68" s="41"/>
      <c r="D68" s="41"/>
      <c r="E68" s="41"/>
      <c r="F68" s="41"/>
      <c r="G68" s="41"/>
      <c r="H68" s="41"/>
      <c r="I68" s="41"/>
      <c r="J68" s="41"/>
      <c r="K68" s="41"/>
      <c r="L68" s="41"/>
      <c r="M68" s="41"/>
      <c r="N68" s="41"/>
      <c r="O68" s="41"/>
      <c r="P68" s="41"/>
      <c r="Q68" s="41"/>
      <c r="R68" s="41"/>
      <c r="S68" s="41"/>
      <c r="T68" s="41"/>
      <c r="U68" s="42"/>
      <c r="X68" s="2"/>
      <c r="Y68" s="2"/>
    </row>
    <row r="69" spans="1:25" ht="30" customHeight="1">
      <c r="A69" s="40"/>
      <c r="B69" s="41"/>
      <c r="C69" s="41"/>
      <c r="D69" s="41"/>
      <c r="E69" s="41"/>
      <c r="F69" s="41"/>
      <c r="G69" s="41"/>
      <c r="H69" s="41"/>
      <c r="I69" s="41"/>
      <c r="J69" s="41"/>
      <c r="K69" s="41"/>
      <c r="L69" s="41"/>
      <c r="M69" s="41"/>
      <c r="N69" s="41"/>
      <c r="O69" s="41"/>
      <c r="P69" s="41"/>
      <c r="Q69" s="41"/>
      <c r="R69" s="41"/>
      <c r="S69" s="41"/>
      <c r="T69" s="41"/>
      <c r="U69" s="42"/>
      <c r="X69" s="2"/>
      <c r="Y69" s="2"/>
    </row>
    <row r="70" spans="1:25" ht="30" customHeight="1" thickBot="1">
      <c r="A70" s="43"/>
      <c r="B70" s="44"/>
      <c r="C70" s="44"/>
      <c r="D70" s="44"/>
      <c r="E70" s="44"/>
      <c r="F70" s="44"/>
      <c r="G70" s="44"/>
      <c r="H70" s="44"/>
      <c r="I70" s="44"/>
      <c r="J70" s="44"/>
      <c r="K70" s="44"/>
      <c r="L70" s="44"/>
      <c r="M70" s="44"/>
      <c r="N70" s="44"/>
      <c r="O70" s="44"/>
      <c r="P70" s="44"/>
      <c r="Q70" s="44"/>
      <c r="R70" s="44"/>
      <c r="S70" s="44"/>
      <c r="T70" s="44"/>
      <c r="U70" s="45"/>
      <c r="X70" s="2"/>
      <c r="Y70" s="2"/>
    </row>
    <row r="71" spans="1:25" ht="13.5">
      <c r="A71" s="5"/>
      <c r="B71" s="4"/>
      <c r="C71" s="4"/>
      <c r="D71" s="4"/>
      <c r="E71" s="4"/>
      <c r="F71" s="4"/>
      <c r="G71" s="4"/>
      <c r="H71" s="4"/>
      <c r="X71" s="2"/>
      <c r="Y71" s="2"/>
    </row>
  </sheetData>
  <sheetProtection/>
  <mergeCells count="243">
    <mergeCell ref="A4:E4"/>
    <mergeCell ref="O36:S36"/>
    <mergeCell ref="O17:S17"/>
    <mergeCell ref="O18:S18"/>
    <mergeCell ref="O19:S19"/>
    <mergeCell ref="O35:S35"/>
    <mergeCell ref="O23:S23"/>
    <mergeCell ref="O16:S16"/>
    <mergeCell ref="K18:L18"/>
    <mergeCell ref="I17:J17"/>
    <mergeCell ref="I37:J37"/>
    <mergeCell ref="M37:N37"/>
    <mergeCell ref="K33:L33"/>
    <mergeCell ref="M33:N33"/>
    <mergeCell ref="K35:L35"/>
    <mergeCell ref="M35:N35"/>
    <mergeCell ref="M36:N36"/>
    <mergeCell ref="I36:J36"/>
    <mergeCell ref="M34:N34"/>
    <mergeCell ref="I18:J18"/>
    <mergeCell ref="K17:L17"/>
    <mergeCell ref="I34:J34"/>
    <mergeCell ref="K34:L34"/>
    <mergeCell ref="I33:J33"/>
    <mergeCell ref="I19:J19"/>
    <mergeCell ref="I20:J20"/>
    <mergeCell ref="K19:L19"/>
    <mergeCell ref="I24:J24"/>
    <mergeCell ref="K24:L24"/>
    <mergeCell ref="A36:D36"/>
    <mergeCell ref="A18:D18"/>
    <mergeCell ref="E17:F17"/>
    <mergeCell ref="E19:F19"/>
    <mergeCell ref="E18:F18"/>
    <mergeCell ref="A22:D22"/>
    <mergeCell ref="E33:F33"/>
    <mergeCell ref="E34:F34"/>
    <mergeCell ref="A19:D19"/>
    <mergeCell ref="A26:D26"/>
    <mergeCell ref="E37:F37"/>
    <mergeCell ref="G37:H37"/>
    <mergeCell ref="G34:H34"/>
    <mergeCell ref="M19:N19"/>
    <mergeCell ref="G19:H19"/>
    <mergeCell ref="G36:H36"/>
    <mergeCell ref="E26:F26"/>
    <mergeCell ref="G26:H26"/>
    <mergeCell ref="E36:F36"/>
    <mergeCell ref="K21:L21"/>
    <mergeCell ref="M17:N17"/>
    <mergeCell ref="S10:U10"/>
    <mergeCell ref="T20:U20"/>
    <mergeCell ref="T17:U17"/>
    <mergeCell ref="T18:U18"/>
    <mergeCell ref="T19:U19"/>
    <mergeCell ref="P2:Q2"/>
    <mergeCell ref="M18:N18"/>
    <mergeCell ref="M11:O11"/>
    <mergeCell ref="P11:R11"/>
    <mergeCell ref="P8:R8"/>
    <mergeCell ref="M10:O10"/>
    <mergeCell ref="P10:R10"/>
    <mergeCell ref="M16:N16"/>
    <mergeCell ref="R2:U2"/>
    <mergeCell ref="O14:S15"/>
    <mergeCell ref="G35:H35"/>
    <mergeCell ref="G33:H33"/>
    <mergeCell ref="G10:I10"/>
    <mergeCell ref="G16:H16"/>
    <mergeCell ref="E23:F23"/>
    <mergeCell ref="G23:H23"/>
    <mergeCell ref="I35:J35"/>
    <mergeCell ref="I26:J26"/>
    <mergeCell ref="G17:H17"/>
    <mergeCell ref="E20:F20"/>
    <mergeCell ref="A23:D23"/>
    <mergeCell ref="J10:L10"/>
    <mergeCell ref="D11:F11"/>
    <mergeCell ref="G11:I11"/>
    <mergeCell ref="J11:L11"/>
    <mergeCell ref="A33:D33"/>
    <mergeCell ref="A28:D28"/>
    <mergeCell ref="A20:D20"/>
    <mergeCell ref="G20:H20"/>
    <mergeCell ref="G18:H18"/>
    <mergeCell ref="M8:O8"/>
    <mergeCell ref="K16:L16"/>
    <mergeCell ref="I16:J16"/>
    <mergeCell ref="D40:F40"/>
    <mergeCell ref="G40:I40"/>
    <mergeCell ref="A21:D21"/>
    <mergeCell ref="E21:F21"/>
    <mergeCell ref="G21:H21"/>
    <mergeCell ref="I21:J21"/>
    <mergeCell ref="A34:D34"/>
    <mergeCell ref="D9:F9"/>
    <mergeCell ref="G9:I9"/>
    <mergeCell ref="J9:L9"/>
    <mergeCell ref="D8:F8"/>
    <mergeCell ref="G8:I8"/>
    <mergeCell ref="J8:L8"/>
    <mergeCell ref="A7:C7"/>
    <mergeCell ref="M15:N15"/>
    <mergeCell ref="K15:L15"/>
    <mergeCell ref="I15:J15"/>
    <mergeCell ref="G15:H15"/>
    <mergeCell ref="E15:F15"/>
    <mergeCell ref="A9:C9"/>
    <mergeCell ref="M7:O7"/>
    <mergeCell ref="J7:L7"/>
    <mergeCell ref="G7:I7"/>
    <mergeCell ref="A8:C8"/>
    <mergeCell ref="A11:C11"/>
    <mergeCell ref="A10:C10"/>
    <mergeCell ref="A40:C40"/>
    <mergeCell ref="A14:D15"/>
    <mergeCell ref="D10:F10"/>
    <mergeCell ref="A16:D16"/>
    <mergeCell ref="A17:D17"/>
    <mergeCell ref="E16:F16"/>
    <mergeCell ref="A37:D37"/>
    <mergeCell ref="T34:U34"/>
    <mergeCell ref="T35:U35"/>
    <mergeCell ref="T36:U36"/>
    <mergeCell ref="T23:U23"/>
    <mergeCell ref="P3:Q3"/>
    <mergeCell ref="S6:U6"/>
    <mergeCell ref="S7:U7"/>
    <mergeCell ref="P7:R7"/>
    <mergeCell ref="P9:R9"/>
    <mergeCell ref="O20:S20"/>
    <mergeCell ref="T21:U21"/>
    <mergeCell ref="T32:U32"/>
    <mergeCell ref="I22:J22"/>
    <mergeCell ref="A53:U60"/>
    <mergeCell ref="A43:U50"/>
    <mergeCell ref="T33:U33"/>
    <mergeCell ref="T37:U37"/>
    <mergeCell ref="K36:L36"/>
    <mergeCell ref="A35:D35"/>
    <mergeCell ref="E35:F35"/>
    <mergeCell ref="K3:L5"/>
    <mergeCell ref="M3:N5"/>
    <mergeCell ref="T14:U15"/>
    <mergeCell ref="T16:U16"/>
    <mergeCell ref="R3:U3"/>
    <mergeCell ref="S11:U11"/>
    <mergeCell ref="S8:U9"/>
    <mergeCell ref="E14:N14"/>
    <mergeCell ref="D7:F7"/>
    <mergeCell ref="M9:O9"/>
    <mergeCell ref="O22:S22"/>
    <mergeCell ref="M23:N23"/>
    <mergeCell ref="K23:L23"/>
    <mergeCell ref="I23:J23"/>
    <mergeCell ref="T22:U22"/>
    <mergeCell ref="K22:L22"/>
    <mergeCell ref="G24:H24"/>
    <mergeCell ref="M21:N21"/>
    <mergeCell ref="K20:L20"/>
    <mergeCell ref="M20:N20"/>
    <mergeCell ref="E22:F22"/>
    <mergeCell ref="G22:H22"/>
    <mergeCell ref="M22:N22"/>
    <mergeCell ref="T26:U26"/>
    <mergeCell ref="M24:N24"/>
    <mergeCell ref="O21:S21"/>
    <mergeCell ref="O24:S24"/>
    <mergeCell ref="A25:D25"/>
    <mergeCell ref="E25:F25"/>
    <mergeCell ref="G25:H25"/>
    <mergeCell ref="I25:J25"/>
    <mergeCell ref="A24:D24"/>
    <mergeCell ref="E24:F24"/>
    <mergeCell ref="O27:S27"/>
    <mergeCell ref="T27:U27"/>
    <mergeCell ref="K26:L26"/>
    <mergeCell ref="M26:N26"/>
    <mergeCell ref="O26:S26"/>
    <mergeCell ref="T24:U24"/>
    <mergeCell ref="K25:L25"/>
    <mergeCell ref="M25:N25"/>
    <mergeCell ref="O25:S25"/>
    <mergeCell ref="T25:U25"/>
    <mergeCell ref="A27:D27"/>
    <mergeCell ref="E27:F27"/>
    <mergeCell ref="G27:H27"/>
    <mergeCell ref="I27:J27"/>
    <mergeCell ref="K27:L27"/>
    <mergeCell ref="M27:N27"/>
    <mergeCell ref="K28:L28"/>
    <mergeCell ref="M28:N28"/>
    <mergeCell ref="O28:S28"/>
    <mergeCell ref="T28:U28"/>
    <mergeCell ref="E28:F28"/>
    <mergeCell ref="G28:H28"/>
    <mergeCell ref="I28:J28"/>
    <mergeCell ref="K29:L29"/>
    <mergeCell ref="M29:N29"/>
    <mergeCell ref="O29:S29"/>
    <mergeCell ref="T29:U29"/>
    <mergeCell ref="A29:D29"/>
    <mergeCell ref="E29:F29"/>
    <mergeCell ref="G29:H29"/>
    <mergeCell ref="I29:J29"/>
    <mergeCell ref="K30:L30"/>
    <mergeCell ref="M30:N30"/>
    <mergeCell ref="O30:S30"/>
    <mergeCell ref="T30:U30"/>
    <mergeCell ref="A30:D30"/>
    <mergeCell ref="E30:F30"/>
    <mergeCell ref="G30:H30"/>
    <mergeCell ref="I30:J30"/>
    <mergeCell ref="O31:S31"/>
    <mergeCell ref="T31:U31"/>
    <mergeCell ref="A31:D31"/>
    <mergeCell ref="E31:F31"/>
    <mergeCell ref="G31:H31"/>
    <mergeCell ref="I31:J31"/>
    <mergeCell ref="A32:D32"/>
    <mergeCell ref="E32:F32"/>
    <mergeCell ref="G32:H32"/>
    <mergeCell ref="I32:J32"/>
    <mergeCell ref="K31:L31"/>
    <mergeCell ref="M31:N31"/>
    <mergeCell ref="P39:R39"/>
    <mergeCell ref="K32:L32"/>
    <mergeCell ref="M32:N32"/>
    <mergeCell ref="O32:S32"/>
    <mergeCell ref="K37:L37"/>
    <mergeCell ref="O37:S37"/>
    <mergeCell ref="O33:S33"/>
    <mergeCell ref="O34:S34"/>
    <mergeCell ref="A63:U70"/>
    <mergeCell ref="A38:B38"/>
    <mergeCell ref="J40:L40"/>
    <mergeCell ref="M40:O40"/>
    <mergeCell ref="P40:R40"/>
    <mergeCell ref="A39:C39"/>
    <mergeCell ref="D39:F39"/>
    <mergeCell ref="G39:I39"/>
    <mergeCell ref="J39:L39"/>
    <mergeCell ref="M39:O39"/>
  </mergeCells>
  <conditionalFormatting sqref="D9:R9">
    <cfRule type="cellIs" priority="1" dxfId="8" operator="greaterThan" stopIfTrue="1">
      <formula>D8</formula>
    </cfRule>
  </conditionalFormatting>
  <conditionalFormatting sqref="D10:U11">
    <cfRule type="cellIs" priority="2" dxfId="8" operator="lessThan" stopIfTrue="1">
      <formula>0</formula>
    </cfRule>
  </conditionalFormatting>
  <dataValidations count="1">
    <dataValidation type="list" allowBlank="1" showInputMessage="1" showErrorMessage="1" sqref="T16:U36">
      <formula1>$Y$2:$Y$35</formula1>
    </dataValidation>
  </dataValidations>
  <printOptions horizontalCentered="1"/>
  <pageMargins left="0" right="0" top="0.1968503937007874" bottom="0.1968503937007874" header="0.5118110236220472" footer="0.5118110236220472"/>
  <pageSetup horizontalDpi="600" verticalDpi="600" orientation="portrait" paperSize="9" scale="73" r:id="rId1"/>
  <rowBreaks count="1" manualBreakCount="1">
    <brk id="40" max="20" man="1"/>
  </rowBreaks>
</worksheet>
</file>

<file path=xl/worksheets/sheet4.xml><?xml version="1.0" encoding="utf-8"?>
<worksheet xmlns="http://schemas.openxmlformats.org/spreadsheetml/2006/main" xmlns:r="http://schemas.openxmlformats.org/officeDocument/2006/relationships">
  <dimension ref="A1:Y94"/>
  <sheetViews>
    <sheetView view="pageBreakPreview" zoomScale="75" zoomScaleSheetLayoutView="75" zoomScalePageLayoutView="0" workbookViewId="0" topLeftCell="A1">
      <selection activeCell="V16" sqref="V16"/>
    </sheetView>
  </sheetViews>
  <sheetFormatPr defaultColWidth="9.00390625" defaultRowHeight="13.5"/>
  <cols>
    <col min="1" max="2" width="6.25390625" style="2" customWidth="1"/>
    <col min="3" max="3" width="7.625" style="2" customWidth="1"/>
    <col min="4" max="18" width="6.25390625" style="2" customWidth="1"/>
    <col min="19" max="19" width="7.375" style="2" customWidth="1"/>
    <col min="20" max="24" width="6.25390625" style="2" customWidth="1"/>
    <col min="25" max="25" width="6.25390625" style="11" customWidth="1"/>
    <col min="26" max="30" width="7.50390625" style="2" customWidth="1"/>
    <col min="31" max="16384" width="9.00390625" style="2" customWidth="1"/>
  </cols>
  <sheetData>
    <row r="1" spans="1:25" ht="15" customHeight="1" thickBot="1">
      <c r="A1" s="27" t="s">
        <v>76</v>
      </c>
      <c r="Y1" s="1" t="s">
        <v>32</v>
      </c>
    </row>
    <row r="2" spans="16:25" ht="15" customHeight="1" thickBot="1">
      <c r="P2" s="54" t="s">
        <v>0</v>
      </c>
      <c r="Q2" s="55"/>
      <c r="R2" s="58" t="s">
        <v>89</v>
      </c>
      <c r="S2" s="59"/>
      <c r="T2" s="59" t="e">
        <v>#REF!</v>
      </c>
      <c r="U2" s="55"/>
      <c r="Y2" s="11" t="s">
        <v>20</v>
      </c>
    </row>
    <row r="3" spans="11:25" ht="15" customHeight="1" thickBot="1">
      <c r="K3" s="134" t="s">
        <v>21</v>
      </c>
      <c r="L3" s="135"/>
      <c r="M3" s="140" t="str">
        <f>IF(P9="","",IF(AND(P9&lt;=P8,J9&lt;=J8),"a ",IF(AND(P9&lt;=P8,J9&gt;J8),"b",IF(J18&lt;=P8,"c",IF(P9&lt;=S8,"d",IF(J18&lt;=S8,"e","f or g"))))))</f>
        <v>a </v>
      </c>
      <c r="N3" s="141"/>
      <c r="P3" s="52" t="s">
        <v>1</v>
      </c>
      <c r="Q3" s="53"/>
      <c r="R3" s="56" t="s">
        <v>88</v>
      </c>
      <c r="S3" s="57"/>
      <c r="T3" s="57" t="e">
        <v>#REF!</v>
      </c>
      <c r="U3" s="53"/>
      <c r="Y3" s="11">
        <v>1</v>
      </c>
    </row>
    <row r="4" spans="1:25" ht="30" customHeight="1">
      <c r="A4" s="9" t="s">
        <v>39</v>
      </c>
      <c r="K4" s="136"/>
      <c r="L4" s="137"/>
      <c r="M4" s="142"/>
      <c r="N4" s="143"/>
      <c r="Y4" s="11">
        <v>2</v>
      </c>
    </row>
    <row r="5" spans="11:25" ht="15" customHeight="1" thickBot="1">
      <c r="K5" s="138"/>
      <c r="L5" s="139"/>
      <c r="M5" s="144"/>
      <c r="N5" s="145"/>
      <c r="Y5" s="11">
        <v>3</v>
      </c>
    </row>
    <row r="6" spans="1:25" ht="22.5" customHeight="1" thickBot="1">
      <c r="A6" s="10" t="s">
        <v>10</v>
      </c>
      <c r="T6" s="123" t="s">
        <v>3</v>
      </c>
      <c r="U6" s="123"/>
      <c r="Y6" s="11">
        <v>4</v>
      </c>
    </row>
    <row r="7" spans="1:25" ht="30" customHeight="1">
      <c r="A7" s="100"/>
      <c r="B7" s="101"/>
      <c r="C7" s="101"/>
      <c r="D7" s="101" t="s">
        <v>55</v>
      </c>
      <c r="E7" s="101"/>
      <c r="F7" s="107"/>
      <c r="G7" s="101" t="s">
        <v>56</v>
      </c>
      <c r="H7" s="101"/>
      <c r="I7" s="101"/>
      <c r="J7" s="106" t="s">
        <v>57</v>
      </c>
      <c r="K7" s="101"/>
      <c r="L7" s="101"/>
      <c r="M7" s="101" t="s">
        <v>58</v>
      </c>
      <c r="N7" s="101"/>
      <c r="O7" s="101"/>
      <c r="P7" s="66" t="s">
        <v>59</v>
      </c>
      <c r="Q7" s="66"/>
      <c r="R7" s="66"/>
      <c r="S7" s="66" t="s">
        <v>60</v>
      </c>
      <c r="T7" s="66"/>
      <c r="U7" s="67"/>
      <c r="Y7" s="11">
        <v>5</v>
      </c>
    </row>
    <row r="8" spans="1:25" ht="30" customHeight="1">
      <c r="A8" s="108" t="s">
        <v>25</v>
      </c>
      <c r="B8" s="109"/>
      <c r="C8" s="109"/>
      <c r="D8" s="390">
        <v>0</v>
      </c>
      <c r="E8" s="390"/>
      <c r="F8" s="391"/>
      <c r="G8" s="390">
        <v>0</v>
      </c>
      <c r="H8" s="390"/>
      <c r="I8" s="390"/>
      <c r="J8" s="392">
        <v>0</v>
      </c>
      <c r="K8" s="390"/>
      <c r="L8" s="390"/>
      <c r="M8" s="390">
        <v>0</v>
      </c>
      <c r="N8" s="390"/>
      <c r="O8" s="391"/>
      <c r="P8" s="395">
        <v>0</v>
      </c>
      <c r="Q8" s="390"/>
      <c r="R8" s="396"/>
      <c r="S8" s="322">
        <v>0</v>
      </c>
      <c r="T8" s="323"/>
      <c r="U8" s="324"/>
      <c r="Y8" s="11">
        <v>6</v>
      </c>
    </row>
    <row r="9" spans="1:25" ht="30" customHeight="1">
      <c r="A9" s="102" t="s">
        <v>26</v>
      </c>
      <c r="B9" s="103"/>
      <c r="C9" s="103"/>
      <c r="D9" s="387">
        <v>0</v>
      </c>
      <c r="E9" s="387"/>
      <c r="F9" s="388"/>
      <c r="G9" s="387">
        <v>0</v>
      </c>
      <c r="H9" s="387"/>
      <c r="I9" s="387"/>
      <c r="J9" s="389">
        <v>0</v>
      </c>
      <c r="K9" s="387"/>
      <c r="L9" s="388"/>
      <c r="M9" s="387">
        <v>0</v>
      </c>
      <c r="N9" s="387"/>
      <c r="O9" s="388"/>
      <c r="P9" s="393">
        <v>0</v>
      </c>
      <c r="Q9" s="387"/>
      <c r="R9" s="394"/>
      <c r="S9" s="325"/>
      <c r="T9" s="326"/>
      <c r="U9" s="327"/>
      <c r="Y9" s="11">
        <v>7</v>
      </c>
    </row>
    <row r="10" spans="1:25" ht="30" customHeight="1">
      <c r="A10" s="112" t="s">
        <v>27</v>
      </c>
      <c r="B10" s="113"/>
      <c r="C10" s="113"/>
      <c r="D10" s="77">
        <f>IF(D9="","",D8-D9)</f>
        <v>0</v>
      </c>
      <c r="E10" s="77"/>
      <c r="F10" s="78"/>
      <c r="G10" s="77">
        <f>IF(G9="","",G8-G9)</f>
        <v>0</v>
      </c>
      <c r="H10" s="77"/>
      <c r="I10" s="77"/>
      <c r="J10" s="83">
        <f>IF(J9="","",J8-J9)</f>
        <v>0</v>
      </c>
      <c r="K10" s="77"/>
      <c r="L10" s="77"/>
      <c r="M10" s="77">
        <f>IF(M9="","",M8-M9)</f>
        <v>0</v>
      </c>
      <c r="N10" s="77"/>
      <c r="O10" s="78"/>
      <c r="P10" s="98">
        <f>IF(P9="","",P8-P9)</f>
        <v>0</v>
      </c>
      <c r="Q10" s="77"/>
      <c r="R10" s="99"/>
      <c r="S10" s="83">
        <f>IF(P9="","",S8-P9)</f>
        <v>0</v>
      </c>
      <c r="T10" s="77"/>
      <c r="U10" s="84"/>
      <c r="Y10" s="11">
        <v>8</v>
      </c>
    </row>
    <row r="11" spans="1:25" ht="30" customHeight="1" thickBot="1">
      <c r="A11" s="110" t="s">
        <v>28</v>
      </c>
      <c r="B11" s="111"/>
      <c r="C11" s="111"/>
      <c r="D11" s="75" t="e">
        <f>IF(D10="","",D10/D8)</f>
        <v>#DIV/0!</v>
      </c>
      <c r="E11" s="75"/>
      <c r="F11" s="93"/>
      <c r="G11" s="75" t="e">
        <f>IF(G10="","",G10/G8)</f>
        <v>#DIV/0!</v>
      </c>
      <c r="H11" s="75"/>
      <c r="I11" s="75"/>
      <c r="J11" s="74" t="e">
        <f>IF(J10="","",J10/J8)</f>
        <v>#DIV/0!</v>
      </c>
      <c r="K11" s="75"/>
      <c r="L11" s="75"/>
      <c r="M11" s="75" t="e">
        <f>IF(M10="","",M10/M8)</f>
        <v>#DIV/0!</v>
      </c>
      <c r="N11" s="75"/>
      <c r="O11" s="93"/>
      <c r="P11" s="125" t="e">
        <f>IF(P10="","",P10/P8)</f>
        <v>#DIV/0!</v>
      </c>
      <c r="Q11" s="75"/>
      <c r="R11" s="126"/>
      <c r="S11" s="74" t="e">
        <f>IF(S10="","",S10/S8)</f>
        <v>#DIV/0!</v>
      </c>
      <c r="T11" s="75"/>
      <c r="U11" s="76"/>
      <c r="Y11" s="11">
        <v>9</v>
      </c>
    </row>
    <row r="12" ht="15" customHeight="1">
      <c r="Y12" s="11">
        <v>10</v>
      </c>
    </row>
    <row r="13" spans="1:25" ht="22.5" customHeight="1" thickBot="1">
      <c r="A13" s="10" t="s">
        <v>13</v>
      </c>
      <c r="G13" s="18"/>
      <c r="H13" s="18"/>
      <c r="L13" s="12" t="s">
        <v>35</v>
      </c>
      <c r="Y13" s="11">
        <v>11</v>
      </c>
    </row>
    <row r="14" spans="1:25" ht="15" customHeight="1">
      <c r="A14" s="368"/>
      <c r="B14" s="369"/>
      <c r="C14" s="370"/>
      <c r="D14" s="107" t="s">
        <v>79</v>
      </c>
      <c r="E14" s="122"/>
      <c r="F14" s="122"/>
      <c r="G14" s="122"/>
      <c r="H14" s="122"/>
      <c r="I14" s="122"/>
      <c r="J14" s="127" t="s">
        <v>50</v>
      </c>
      <c r="K14" s="128"/>
      <c r="L14" s="328"/>
      <c r="Y14" s="11">
        <v>12</v>
      </c>
    </row>
    <row r="15" spans="1:25" s="19" customFormat="1" ht="15" customHeight="1">
      <c r="A15" s="371"/>
      <c r="B15" s="372"/>
      <c r="C15" s="373"/>
      <c r="D15" s="350" t="s">
        <v>36</v>
      </c>
      <c r="E15" s="350"/>
      <c r="F15" s="350"/>
      <c r="G15" s="350" t="s">
        <v>37</v>
      </c>
      <c r="H15" s="350"/>
      <c r="I15" s="384"/>
      <c r="J15" s="130"/>
      <c r="K15" s="131"/>
      <c r="L15" s="329"/>
      <c r="M15" s="14"/>
      <c r="N15" s="14"/>
      <c r="O15" s="14"/>
      <c r="P15" s="14"/>
      <c r="Q15" s="14"/>
      <c r="R15" s="14"/>
      <c r="S15" s="14"/>
      <c r="Y15" s="11">
        <v>13</v>
      </c>
    </row>
    <row r="16" spans="1:25" s="19" customFormat="1" ht="30" customHeight="1">
      <c r="A16" s="261" t="s">
        <v>40</v>
      </c>
      <c r="B16" s="262"/>
      <c r="C16" s="377"/>
      <c r="D16" s="382"/>
      <c r="E16" s="382"/>
      <c r="F16" s="382"/>
      <c r="G16" s="382"/>
      <c r="H16" s="382"/>
      <c r="I16" s="383"/>
      <c r="J16" s="316">
        <f>IF(G16="","",G16+E31)</f>
      </c>
      <c r="K16" s="317"/>
      <c r="L16" s="318"/>
      <c r="M16" s="14"/>
      <c r="N16" s="14"/>
      <c r="O16" s="14"/>
      <c r="P16" s="14"/>
      <c r="Q16" s="14"/>
      <c r="R16" s="14"/>
      <c r="S16" s="14"/>
      <c r="Y16" s="11">
        <v>14</v>
      </c>
    </row>
    <row r="17" spans="1:25" s="19" customFormat="1" ht="30" customHeight="1" thickBot="1">
      <c r="A17" s="374" t="s">
        <v>41</v>
      </c>
      <c r="B17" s="375"/>
      <c r="C17" s="376"/>
      <c r="D17" s="385"/>
      <c r="E17" s="385"/>
      <c r="F17" s="385"/>
      <c r="G17" s="385"/>
      <c r="H17" s="385"/>
      <c r="I17" s="386"/>
      <c r="J17" s="332">
        <f>IF(G17="","",G17-G60)</f>
      </c>
      <c r="K17" s="333"/>
      <c r="L17" s="334"/>
      <c r="M17" s="20"/>
      <c r="N17" s="20"/>
      <c r="O17" s="20"/>
      <c r="P17" s="20"/>
      <c r="Y17" s="11">
        <v>15</v>
      </c>
    </row>
    <row r="18" spans="1:25" s="19" customFormat="1" ht="30" customHeight="1" thickBot="1" thickTop="1">
      <c r="A18" s="378" t="s">
        <v>8</v>
      </c>
      <c r="B18" s="379"/>
      <c r="C18" s="380"/>
      <c r="D18" s="330">
        <f>IF(D16="","",D17/D16*100)</f>
      </c>
      <c r="E18" s="330"/>
      <c r="F18" s="330"/>
      <c r="G18" s="330">
        <f>IF(G16="","",G17/G16*100)</f>
      </c>
      <c r="H18" s="330"/>
      <c r="I18" s="381"/>
      <c r="J18" s="330">
        <f>IF(J16="","",J17/J16*100)</f>
      </c>
      <c r="K18" s="330"/>
      <c r="L18" s="331"/>
      <c r="M18" s="20"/>
      <c r="N18" s="20"/>
      <c r="O18" s="20"/>
      <c r="P18" s="20"/>
      <c r="Y18" s="11">
        <v>16</v>
      </c>
    </row>
    <row r="19" spans="1:25" s="14" customFormat="1" ht="22.5" customHeight="1" thickBot="1">
      <c r="A19" s="21" t="s">
        <v>42</v>
      </c>
      <c r="B19" s="16"/>
      <c r="C19" s="16"/>
      <c r="D19" s="16"/>
      <c r="E19" s="20"/>
      <c r="F19" s="20"/>
      <c r="G19" s="20"/>
      <c r="H19" s="20"/>
      <c r="I19" s="20"/>
      <c r="J19" s="20"/>
      <c r="K19" s="20"/>
      <c r="L19" s="20"/>
      <c r="M19" s="20"/>
      <c r="N19" s="20"/>
      <c r="P19" s="20"/>
      <c r="Q19" s="12" t="s">
        <v>11</v>
      </c>
      <c r="R19" s="20"/>
      <c r="Y19" s="11">
        <v>17</v>
      </c>
    </row>
    <row r="20" spans="1:25" s="19" customFormat="1" ht="30" customHeight="1">
      <c r="A20" s="367" t="s">
        <v>43</v>
      </c>
      <c r="B20" s="66"/>
      <c r="C20" s="66"/>
      <c r="D20" s="66"/>
      <c r="E20" s="66" t="s">
        <v>44</v>
      </c>
      <c r="F20" s="66"/>
      <c r="G20" s="66"/>
      <c r="H20" s="220" t="s">
        <v>12</v>
      </c>
      <c r="I20" s="215"/>
      <c r="J20" s="215"/>
      <c r="K20" s="215"/>
      <c r="L20" s="215"/>
      <c r="M20" s="215"/>
      <c r="N20" s="215"/>
      <c r="O20" s="215"/>
      <c r="P20" s="215"/>
      <c r="Q20" s="215"/>
      <c r="R20" s="337" t="s">
        <v>51</v>
      </c>
      <c r="S20" s="338"/>
      <c r="T20" s="20"/>
      <c r="Y20" s="11">
        <v>18</v>
      </c>
    </row>
    <row r="21" spans="1:25" s="19" customFormat="1" ht="30" customHeight="1">
      <c r="A21" s="365"/>
      <c r="B21" s="366"/>
      <c r="C21" s="366"/>
      <c r="D21" s="366"/>
      <c r="E21" s="232"/>
      <c r="F21" s="232"/>
      <c r="G21" s="232"/>
      <c r="H21" s="412"/>
      <c r="I21" s="413"/>
      <c r="J21" s="413"/>
      <c r="K21" s="413"/>
      <c r="L21" s="413"/>
      <c r="M21" s="413"/>
      <c r="N21" s="413"/>
      <c r="O21" s="413"/>
      <c r="P21" s="413"/>
      <c r="Q21" s="413"/>
      <c r="R21" s="320"/>
      <c r="S21" s="321"/>
      <c r="T21" s="20"/>
      <c r="Y21" s="11">
        <v>19</v>
      </c>
    </row>
    <row r="22" spans="1:25" s="19" customFormat="1" ht="30" customHeight="1">
      <c r="A22" s="365"/>
      <c r="B22" s="366"/>
      <c r="C22" s="366"/>
      <c r="D22" s="366"/>
      <c r="E22" s="232"/>
      <c r="F22" s="232"/>
      <c r="G22" s="232"/>
      <c r="H22" s="406"/>
      <c r="I22" s="407"/>
      <c r="J22" s="407"/>
      <c r="K22" s="407"/>
      <c r="L22" s="407"/>
      <c r="M22" s="407"/>
      <c r="N22" s="407"/>
      <c r="O22" s="407"/>
      <c r="P22" s="407"/>
      <c r="Q22" s="416"/>
      <c r="R22" s="320"/>
      <c r="S22" s="321"/>
      <c r="T22" s="20"/>
      <c r="Y22" s="11">
        <v>20</v>
      </c>
    </row>
    <row r="23" spans="1:25" s="19" customFormat="1" ht="30" customHeight="1">
      <c r="A23" s="365"/>
      <c r="B23" s="366"/>
      <c r="C23" s="366"/>
      <c r="D23" s="366"/>
      <c r="E23" s="232"/>
      <c r="F23" s="232"/>
      <c r="G23" s="232"/>
      <c r="H23" s="414"/>
      <c r="I23" s="415"/>
      <c r="J23" s="415"/>
      <c r="K23" s="415"/>
      <c r="L23" s="415"/>
      <c r="M23" s="415"/>
      <c r="N23" s="415"/>
      <c r="O23" s="415"/>
      <c r="P23" s="415"/>
      <c r="Q23" s="415"/>
      <c r="R23" s="320"/>
      <c r="S23" s="321"/>
      <c r="T23" s="20"/>
      <c r="Y23" s="11">
        <v>21</v>
      </c>
    </row>
    <row r="24" spans="1:25" s="19" customFormat="1" ht="30" customHeight="1">
      <c r="A24" s="365"/>
      <c r="B24" s="366"/>
      <c r="C24" s="366"/>
      <c r="D24" s="366"/>
      <c r="E24" s="232"/>
      <c r="F24" s="232"/>
      <c r="G24" s="232"/>
      <c r="H24" s="406"/>
      <c r="I24" s="407"/>
      <c r="J24" s="407"/>
      <c r="K24" s="407"/>
      <c r="L24" s="407"/>
      <c r="M24" s="407"/>
      <c r="N24" s="407"/>
      <c r="O24" s="407"/>
      <c r="P24" s="407"/>
      <c r="Q24" s="416"/>
      <c r="R24" s="320"/>
      <c r="S24" s="321"/>
      <c r="T24" s="20"/>
      <c r="Y24" s="11">
        <v>22</v>
      </c>
    </row>
    <row r="25" spans="1:25" s="19" customFormat="1" ht="30" customHeight="1">
      <c r="A25" s="404"/>
      <c r="B25" s="405"/>
      <c r="C25" s="405"/>
      <c r="D25" s="405"/>
      <c r="E25" s="401"/>
      <c r="F25" s="401"/>
      <c r="G25" s="401"/>
      <c r="H25" s="406"/>
      <c r="I25" s="407"/>
      <c r="J25" s="407"/>
      <c r="K25" s="407"/>
      <c r="L25" s="407"/>
      <c r="M25" s="407"/>
      <c r="N25" s="407"/>
      <c r="O25" s="407"/>
      <c r="P25" s="407"/>
      <c r="Q25" s="407"/>
      <c r="R25" s="304"/>
      <c r="S25" s="305"/>
      <c r="T25" s="20"/>
      <c r="Y25" s="11">
        <v>23</v>
      </c>
    </row>
    <row r="26" spans="1:25" s="19" customFormat="1" ht="30" customHeight="1">
      <c r="A26" s="404"/>
      <c r="B26" s="405"/>
      <c r="C26" s="405"/>
      <c r="D26" s="405"/>
      <c r="E26" s="401"/>
      <c r="F26" s="401"/>
      <c r="G26" s="401"/>
      <c r="H26" s="406"/>
      <c r="I26" s="407"/>
      <c r="J26" s="407"/>
      <c r="K26" s="407"/>
      <c r="L26" s="407"/>
      <c r="M26" s="407"/>
      <c r="N26" s="407"/>
      <c r="O26" s="407"/>
      <c r="P26" s="407"/>
      <c r="Q26" s="407"/>
      <c r="R26" s="304"/>
      <c r="S26" s="305"/>
      <c r="T26" s="20"/>
      <c r="Y26" s="11">
        <v>26</v>
      </c>
    </row>
    <row r="27" spans="1:25" s="19" customFormat="1" ht="30" customHeight="1">
      <c r="A27" s="404"/>
      <c r="B27" s="405"/>
      <c r="C27" s="405"/>
      <c r="D27" s="405"/>
      <c r="E27" s="401"/>
      <c r="F27" s="401"/>
      <c r="G27" s="401"/>
      <c r="H27" s="406"/>
      <c r="I27" s="407"/>
      <c r="J27" s="407"/>
      <c r="K27" s="407"/>
      <c r="L27" s="407"/>
      <c r="M27" s="407"/>
      <c r="N27" s="407"/>
      <c r="O27" s="407"/>
      <c r="P27" s="407"/>
      <c r="Q27" s="407"/>
      <c r="R27" s="304"/>
      <c r="S27" s="305"/>
      <c r="T27" s="20"/>
      <c r="Y27" s="11">
        <v>27</v>
      </c>
    </row>
    <row r="28" spans="1:25" s="19" customFormat="1" ht="30" customHeight="1">
      <c r="A28" s="404"/>
      <c r="B28" s="405"/>
      <c r="C28" s="405"/>
      <c r="D28" s="405"/>
      <c r="E28" s="401"/>
      <c r="F28" s="401"/>
      <c r="G28" s="401"/>
      <c r="H28" s="406"/>
      <c r="I28" s="407"/>
      <c r="J28" s="407"/>
      <c r="K28" s="407"/>
      <c r="L28" s="407"/>
      <c r="M28" s="407"/>
      <c r="N28" s="407"/>
      <c r="O28" s="407"/>
      <c r="P28" s="407"/>
      <c r="Q28" s="407"/>
      <c r="R28" s="304"/>
      <c r="S28" s="305"/>
      <c r="T28" s="20"/>
      <c r="Y28" s="11">
        <v>33</v>
      </c>
    </row>
    <row r="29" spans="1:25" s="19" customFormat="1" ht="30" customHeight="1">
      <c r="A29" s="404"/>
      <c r="B29" s="405"/>
      <c r="C29" s="405"/>
      <c r="D29" s="405"/>
      <c r="E29" s="401"/>
      <c r="F29" s="401"/>
      <c r="G29" s="401"/>
      <c r="H29" s="406"/>
      <c r="I29" s="407"/>
      <c r="J29" s="407"/>
      <c r="K29" s="407"/>
      <c r="L29" s="407"/>
      <c r="M29" s="407"/>
      <c r="N29" s="407"/>
      <c r="O29" s="407"/>
      <c r="P29" s="407"/>
      <c r="Q29" s="407"/>
      <c r="R29" s="304"/>
      <c r="S29" s="305"/>
      <c r="T29" s="20"/>
      <c r="Y29" s="11">
        <v>34</v>
      </c>
    </row>
    <row r="30" spans="1:25" s="19" customFormat="1" ht="30" customHeight="1" thickBot="1">
      <c r="A30" s="410"/>
      <c r="B30" s="411"/>
      <c r="C30" s="411"/>
      <c r="D30" s="411"/>
      <c r="E30" s="276"/>
      <c r="F30" s="276"/>
      <c r="G30" s="276"/>
      <c r="H30" s="408"/>
      <c r="I30" s="409"/>
      <c r="J30" s="409"/>
      <c r="K30" s="409"/>
      <c r="L30" s="409"/>
      <c r="M30" s="409"/>
      <c r="N30" s="409"/>
      <c r="O30" s="409"/>
      <c r="P30" s="409"/>
      <c r="Q30" s="409"/>
      <c r="R30" s="399"/>
      <c r="S30" s="400"/>
      <c r="T30" s="20"/>
      <c r="Y30" s="11">
        <v>35</v>
      </c>
    </row>
    <row r="31" spans="1:25" s="19" customFormat="1" ht="30" customHeight="1" thickBot="1" thickTop="1">
      <c r="A31" s="354" t="s">
        <v>2</v>
      </c>
      <c r="B31" s="355"/>
      <c r="C31" s="355"/>
      <c r="D31" s="355"/>
      <c r="E31" s="356">
        <f>SUM(E21:G30)-SUMIF($R$21:$S$30,"×",E21:G30)</f>
        <v>0</v>
      </c>
      <c r="F31" s="356"/>
      <c r="G31" s="356"/>
      <c r="H31" s="397"/>
      <c r="I31" s="398"/>
      <c r="J31" s="398"/>
      <c r="K31" s="398"/>
      <c r="L31" s="398"/>
      <c r="M31" s="398"/>
      <c r="N31" s="398"/>
      <c r="O31" s="398"/>
      <c r="P31" s="398"/>
      <c r="Q31" s="398"/>
      <c r="R31" s="335"/>
      <c r="S31" s="336"/>
      <c r="T31" s="20"/>
      <c r="U31" s="17"/>
      <c r="Y31" s="11">
        <v>36</v>
      </c>
    </row>
    <row r="32" spans="1:25" s="14" customFormat="1" ht="22.5" customHeight="1" thickBot="1">
      <c r="A32" s="21" t="s">
        <v>45</v>
      </c>
      <c r="B32" s="16"/>
      <c r="C32" s="16"/>
      <c r="D32" s="16"/>
      <c r="E32" s="20"/>
      <c r="F32" s="20"/>
      <c r="G32" s="20"/>
      <c r="H32" s="20"/>
      <c r="I32" s="20"/>
      <c r="J32" s="20"/>
      <c r="K32" s="20"/>
      <c r="L32" s="20"/>
      <c r="M32" s="20"/>
      <c r="N32" s="20"/>
      <c r="O32" s="20"/>
      <c r="P32" s="20"/>
      <c r="Q32" s="12" t="s">
        <v>11</v>
      </c>
      <c r="R32" s="20"/>
      <c r="S32" s="17"/>
      <c r="Y32" s="11">
        <v>37</v>
      </c>
    </row>
    <row r="33" spans="1:25" s="14" customFormat="1" ht="14.25" customHeight="1">
      <c r="A33" s="363" t="s">
        <v>46</v>
      </c>
      <c r="B33" s="348"/>
      <c r="C33" s="66" t="s">
        <v>47</v>
      </c>
      <c r="D33" s="66"/>
      <c r="E33" s="66"/>
      <c r="F33" s="66"/>
      <c r="G33" s="348" t="s">
        <v>48</v>
      </c>
      <c r="H33" s="348"/>
      <c r="I33" s="348" t="s">
        <v>38</v>
      </c>
      <c r="J33" s="348"/>
      <c r="K33" s="348"/>
      <c r="L33" s="348"/>
      <c r="M33" s="348"/>
      <c r="N33" s="348"/>
      <c r="O33" s="348"/>
      <c r="P33" s="348"/>
      <c r="Q33" s="402"/>
      <c r="R33" s="146" t="s">
        <v>51</v>
      </c>
      <c r="S33" s="147"/>
      <c r="Y33" s="11">
        <v>38</v>
      </c>
    </row>
    <row r="34" spans="1:25" s="19" customFormat="1" ht="14.25" customHeight="1">
      <c r="A34" s="364"/>
      <c r="B34" s="349"/>
      <c r="C34" s="350" t="s">
        <v>36</v>
      </c>
      <c r="D34" s="350"/>
      <c r="E34" s="350" t="s">
        <v>49</v>
      </c>
      <c r="F34" s="350"/>
      <c r="G34" s="349"/>
      <c r="H34" s="349"/>
      <c r="I34" s="349"/>
      <c r="J34" s="349"/>
      <c r="K34" s="349"/>
      <c r="L34" s="349"/>
      <c r="M34" s="349"/>
      <c r="N34" s="349"/>
      <c r="O34" s="349"/>
      <c r="P34" s="349"/>
      <c r="Q34" s="403"/>
      <c r="R34" s="148"/>
      <c r="S34" s="149"/>
      <c r="T34" s="20"/>
      <c r="U34" s="17"/>
      <c r="Y34" s="11">
        <v>39</v>
      </c>
    </row>
    <row r="35" spans="1:25" s="19" customFormat="1" ht="30" customHeight="1">
      <c r="A35" s="357" t="s">
        <v>68</v>
      </c>
      <c r="B35" s="358"/>
      <c r="C35" s="351"/>
      <c r="D35" s="351"/>
      <c r="E35" s="351"/>
      <c r="F35" s="351"/>
      <c r="G35" s="319">
        <f aca="true" t="shared" si="0" ref="G35:G59">IF(C35="","",IF(C35-E35&lt;0,"",ABS(C35-E35)))</f>
      </c>
      <c r="H35" s="319"/>
      <c r="I35" s="352"/>
      <c r="J35" s="352"/>
      <c r="K35" s="352"/>
      <c r="L35" s="352"/>
      <c r="M35" s="352"/>
      <c r="N35" s="352"/>
      <c r="O35" s="352"/>
      <c r="P35" s="352"/>
      <c r="Q35" s="353"/>
      <c r="R35" s="320"/>
      <c r="S35" s="321"/>
      <c r="T35" s="20"/>
      <c r="U35" s="17"/>
      <c r="Y35" s="11">
        <v>40</v>
      </c>
    </row>
    <row r="36" spans="1:25" s="19" customFormat="1" ht="30" customHeight="1">
      <c r="A36" s="359"/>
      <c r="B36" s="360"/>
      <c r="C36" s="306"/>
      <c r="D36" s="307"/>
      <c r="E36" s="306"/>
      <c r="F36" s="307"/>
      <c r="G36" s="319">
        <f>IF(C36="","",IF(C36-E36&lt;0,"",ABS(C36-E36)))</f>
      </c>
      <c r="H36" s="319"/>
      <c r="I36" s="308"/>
      <c r="J36" s="309"/>
      <c r="K36" s="309"/>
      <c r="L36" s="309"/>
      <c r="M36" s="309"/>
      <c r="N36" s="309"/>
      <c r="O36" s="309"/>
      <c r="P36" s="309"/>
      <c r="Q36" s="310"/>
      <c r="R36" s="304"/>
      <c r="S36" s="305"/>
      <c r="T36" s="20"/>
      <c r="U36" s="17"/>
      <c r="Y36" s="11"/>
    </row>
    <row r="37" spans="1:25" s="19" customFormat="1" ht="30" customHeight="1">
      <c r="A37" s="359"/>
      <c r="B37" s="360"/>
      <c r="C37" s="306"/>
      <c r="D37" s="307"/>
      <c r="E37" s="306"/>
      <c r="F37" s="307"/>
      <c r="G37" s="319">
        <f>IF(C37="","",IF(C37-E37&lt;0,"",ABS(C37-E37)))</f>
      </c>
      <c r="H37" s="319"/>
      <c r="I37" s="308"/>
      <c r="J37" s="309"/>
      <c r="K37" s="309"/>
      <c r="L37" s="309"/>
      <c r="M37" s="309"/>
      <c r="N37" s="309"/>
      <c r="O37" s="309"/>
      <c r="P37" s="309"/>
      <c r="Q37" s="310"/>
      <c r="R37" s="304"/>
      <c r="S37" s="305"/>
      <c r="T37" s="20"/>
      <c r="U37" s="17"/>
      <c r="Y37" s="11"/>
    </row>
    <row r="38" spans="1:25" s="19" customFormat="1" ht="30" customHeight="1">
      <c r="A38" s="359"/>
      <c r="B38" s="360"/>
      <c r="C38" s="306"/>
      <c r="D38" s="307"/>
      <c r="E38" s="306"/>
      <c r="F38" s="307"/>
      <c r="G38" s="319">
        <f t="shared" si="0"/>
      </c>
      <c r="H38" s="319"/>
      <c r="I38" s="352"/>
      <c r="J38" s="352"/>
      <c r="K38" s="352"/>
      <c r="L38" s="352"/>
      <c r="M38" s="352"/>
      <c r="N38" s="352"/>
      <c r="O38" s="352"/>
      <c r="P38" s="352"/>
      <c r="Q38" s="353"/>
      <c r="R38" s="320"/>
      <c r="S38" s="321"/>
      <c r="T38" s="20"/>
      <c r="U38" s="17"/>
      <c r="Y38" s="11"/>
    </row>
    <row r="39" spans="1:25" s="19" customFormat="1" ht="30" customHeight="1">
      <c r="A39" s="361"/>
      <c r="B39" s="362"/>
      <c r="C39" s="306"/>
      <c r="D39" s="307"/>
      <c r="E39" s="306"/>
      <c r="F39" s="307"/>
      <c r="G39" s="319">
        <f t="shared" si="0"/>
      </c>
      <c r="H39" s="319"/>
      <c r="I39" s="352"/>
      <c r="J39" s="352"/>
      <c r="K39" s="352"/>
      <c r="L39" s="352"/>
      <c r="M39" s="352"/>
      <c r="N39" s="352"/>
      <c r="O39" s="352"/>
      <c r="P39" s="352"/>
      <c r="Q39" s="353"/>
      <c r="R39" s="320"/>
      <c r="S39" s="321"/>
      <c r="T39" s="20"/>
      <c r="U39" s="17"/>
      <c r="Y39" s="11"/>
    </row>
    <row r="40" spans="1:21" s="19" customFormat="1" ht="30" customHeight="1">
      <c r="A40" s="421" t="s">
        <v>69</v>
      </c>
      <c r="B40" s="422"/>
      <c r="C40" s="311"/>
      <c r="D40" s="311"/>
      <c r="E40" s="311"/>
      <c r="F40" s="311"/>
      <c r="G40" s="347">
        <f t="shared" si="0"/>
      </c>
      <c r="H40" s="347"/>
      <c r="I40" s="342"/>
      <c r="J40" s="342"/>
      <c r="K40" s="342"/>
      <c r="L40" s="342"/>
      <c r="M40" s="342"/>
      <c r="N40" s="342"/>
      <c r="O40" s="342"/>
      <c r="P40" s="342"/>
      <c r="Q40" s="343"/>
      <c r="R40" s="304"/>
      <c r="S40" s="305"/>
      <c r="T40" s="15"/>
      <c r="U40" s="17"/>
    </row>
    <row r="41" spans="1:21" s="19" customFormat="1" ht="30" customHeight="1">
      <c r="A41" s="359"/>
      <c r="B41" s="360"/>
      <c r="C41" s="306"/>
      <c r="D41" s="307"/>
      <c r="E41" s="306"/>
      <c r="F41" s="307"/>
      <c r="G41" s="205"/>
      <c r="H41" s="206"/>
      <c r="I41" s="308"/>
      <c r="J41" s="309"/>
      <c r="K41" s="309"/>
      <c r="L41" s="309"/>
      <c r="M41" s="309"/>
      <c r="N41" s="309"/>
      <c r="O41" s="309"/>
      <c r="P41" s="309"/>
      <c r="Q41" s="310"/>
      <c r="R41" s="304"/>
      <c r="S41" s="305"/>
      <c r="T41" s="15"/>
      <c r="U41" s="17"/>
    </row>
    <row r="42" spans="1:21" s="19" customFormat="1" ht="30" customHeight="1">
      <c r="A42" s="359"/>
      <c r="B42" s="360"/>
      <c r="C42" s="306"/>
      <c r="D42" s="307"/>
      <c r="E42" s="306"/>
      <c r="F42" s="307"/>
      <c r="G42" s="205"/>
      <c r="H42" s="206"/>
      <c r="I42" s="308"/>
      <c r="J42" s="309"/>
      <c r="K42" s="309"/>
      <c r="L42" s="309"/>
      <c r="M42" s="309"/>
      <c r="N42" s="309"/>
      <c r="O42" s="309"/>
      <c r="P42" s="309"/>
      <c r="Q42" s="310"/>
      <c r="R42" s="304"/>
      <c r="S42" s="305"/>
      <c r="T42" s="15"/>
      <c r="U42" s="17"/>
    </row>
    <row r="43" spans="1:25" s="19" customFormat="1" ht="30" customHeight="1">
      <c r="A43" s="359"/>
      <c r="B43" s="360"/>
      <c r="C43" s="311"/>
      <c r="D43" s="311"/>
      <c r="E43" s="311"/>
      <c r="F43" s="311"/>
      <c r="G43" s="347">
        <f t="shared" si="0"/>
      </c>
      <c r="H43" s="347"/>
      <c r="I43" s="342"/>
      <c r="J43" s="342"/>
      <c r="K43" s="342"/>
      <c r="L43" s="342"/>
      <c r="M43" s="342"/>
      <c r="N43" s="342"/>
      <c r="O43" s="342"/>
      <c r="P43" s="342"/>
      <c r="Q43" s="343"/>
      <c r="R43" s="304"/>
      <c r="S43" s="305"/>
      <c r="T43" s="15"/>
      <c r="U43" s="17"/>
      <c r="Y43" s="11"/>
    </row>
    <row r="44" spans="1:25" s="19" customFormat="1" ht="30" customHeight="1">
      <c r="A44" s="361"/>
      <c r="B44" s="362"/>
      <c r="C44" s="311"/>
      <c r="D44" s="311"/>
      <c r="E44" s="311"/>
      <c r="F44" s="311"/>
      <c r="G44" s="347">
        <f t="shared" si="0"/>
      </c>
      <c r="H44" s="347"/>
      <c r="I44" s="342"/>
      <c r="J44" s="342"/>
      <c r="K44" s="342"/>
      <c r="L44" s="342"/>
      <c r="M44" s="342"/>
      <c r="N44" s="342"/>
      <c r="O44" s="342"/>
      <c r="P44" s="342"/>
      <c r="Q44" s="343"/>
      <c r="R44" s="304"/>
      <c r="S44" s="305"/>
      <c r="T44" s="15"/>
      <c r="U44" s="17"/>
      <c r="Y44" s="11"/>
    </row>
    <row r="45" spans="1:21" s="19" customFormat="1" ht="30" customHeight="1">
      <c r="A45" s="421" t="s">
        <v>70</v>
      </c>
      <c r="B45" s="422"/>
      <c r="C45" s="311"/>
      <c r="D45" s="311"/>
      <c r="E45" s="311"/>
      <c r="F45" s="311"/>
      <c r="G45" s="347">
        <f t="shared" si="0"/>
      </c>
      <c r="H45" s="347"/>
      <c r="I45" s="342"/>
      <c r="J45" s="342"/>
      <c r="K45" s="342"/>
      <c r="L45" s="342"/>
      <c r="M45" s="342"/>
      <c r="N45" s="342"/>
      <c r="O45" s="342"/>
      <c r="P45" s="342"/>
      <c r="Q45" s="343"/>
      <c r="R45" s="304"/>
      <c r="S45" s="305"/>
      <c r="T45" s="14"/>
      <c r="U45" s="17"/>
    </row>
    <row r="46" spans="1:21" s="19" customFormat="1" ht="30" customHeight="1">
      <c r="A46" s="359"/>
      <c r="B46" s="360"/>
      <c r="C46" s="306"/>
      <c r="D46" s="307"/>
      <c r="E46" s="306"/>
      <c r="F46" s="307"/>
      <c r="G46" s="205"/>
      <c r="H46" s="206"/>
      <c r="I46" s="308"/>
      <c r="J46" s="309"/>
      <c r="K46" s="309"/>
      <c r="L46" s="309"/>
      <c r="M46" s="309"/>
      <c r="N46" s="309"/>
      <c r="O46" s="309"/>
      <c r="P46" s="309"/>
      <c r="Q46" s="310"/>
      <c r="R46" s="304"/>
      <c r="S46" s="305"/>
      <c r="T46" s="14"/>
      <c r="U46" s="17"/>
    </row>
    <row r="47" spans="1:21" s="19" customFormat="1" ht="30" customHeight="1">
      <c r="A47" s="359"/>
      <c r="B47" s="360"/>
      <c r="C47" s="306"/>
      <c r="D47" s="307"/>
      <c r="E47" s="306"/>
      <c r="F47" s="307"/>
      <c r="G47" s="205"/>
      <c r="H47" s="206"/>
      <c r="I47" s="308"/>
      <c r="J47" s="309"/>
      <c r="K47" s="309"/>
      <c r="L47" s="309"/>
      <c r="M47" s="309"/>
      <c r="N47" s="309"/>
      <c r="O47" s="309"/>
      <c r="P47" s="309"/>
      <c r="Q47" s="310"/>
      <c r="R47" s="304"/>
      <c r="S47" s="305"/>
      <c r="T47" s="14"/>
      <c r="U47" s="17"/>
    </row>
    <row r="48" spans="1:25" s="19" customFormat="1" ht="30" customHeight="1">
      <c r="A48" s="359"/>
      <c r="B48" s="360"/>
      <c r="C48" s="311"/>
      <c r="D48" s="311"/>
      <c r="E48" s="311"/>
      <c r="F48" s="311"/>
      <c r="G48" s="347">
        <f t="shared" si="0"/>
      </c>
      <c r="H48" s="347"/>
      <c r="I48" s="342"/>
      <c r="J48" s="342"/>
      <c r="K48" s="342"/>
      <c r="L48" s="342"/>
      <c r="M48" s="342"/>
      <c r="N48" s="342"/>
      <c r="O48" s="342"/>
      <c r="P48" s="342"/>
      <c r="Q48" s="343"/>
      <c r="R48" s="304"/>
      <c r="S48" s="305"/>
      <c r="T48" s="14"/>
      <c r="U48" s="17"/>
      <c r="Y48" s="11"/>
    </row>
    <row r="49" spans="1:25" s="19" customFormat="1" ht="30" customHeight="1">
      <c r="A49" s="361"/>
      <c r="B49" s="362"/>
      <c r="C49" s="311"/>
      <c r="D49" s="311"/>
      <c r="E49" s="311"/>
      <c r="F49" s="311"/>
      <c r="G49" s="347">
        <f t="shared" si="0"/>
      </c>
      <c r="H49" s="347"/>
      <c r="I49" s="342"/>
      <c r="J49" s="342"/>
      <c r="K49" s="342"/>
      <c r="L49" s="342"/>
      <c r="M49" s="342"/>
      <c r="N49" s="342"/>
      <c r="O49" s="342"/>
      <c r="P49" s="342"/>
      <c r="Q49" s="343"/>
      <c r="R49" s="304"/>
      <c r="S49" s="305"/>
      <c r="T49" s="14"/>
      <c r="U49" s="17"/>
      <c r="Y49" s="11"/>
    </row>
    <row r="50" spans="1:21" s="19" customFormat="1" ht="30" customHeight="1">
      <c r="A50" s="421" t="s">
        <v>71</v>
      </c>
      <c r="B50" s="422"/>
      <c r="C50" s="311"/>
      <c r="D50" s="311"/>
      <c r="E50" s="311"/>
      <c r="F50" s="311"/>
      <c r="G50" s="347">
        <f t="shared" si="0"/>
      </c>
      <c r="H50" s="347"/>
      <c r="I50" s="342"/>
      <c r="J50" s="342"/>
      <c r="K50" s="342"/>
      <c r="L50" s="342"/>
      <c r="M50" s="342"/>
      <c r="N50" s="342"/>
      <c r="O50" s="342"/>
      <c r="P50" s="342"/>
      <c r="Q50" s="343"/>
      <c r="R50" s="304"/>
      <c r="S50" s="305"/>
      <c r="T50" s="14"/>
      <c r="U50" s="17"/>
    </row>
    <row r="51" spans="1:21" s="19" customFormat="1" ht="30" customHeight="1">
      <c r="A51" s="359"/>
      <c r="B51" s="360"/>
      <c r="C51" s="306"/>
      <c r="D51" s="307"/>
      <c r="E51" s="306"/>
      <c r="F51" s="307"/>
      <c r="G51" s="205"/>
      <c r="H51" s="206"/>
      <c r="I51" s="308"/>
      <c r="J51" s="309"/>
      <c r="K51" s="309"/>
      <c r="L51" s="309"/>
      <c r="M51" s="309"/>
      <c r="N51" s="309"/>
      <c r="O51" s="309"/>
      <c r="P51" s="309"/>
      <c r="Q51" s="310"/>
      <c r="R51" s="304"/>
      <c r="S51" s="305"/>
      <c r="T51" s="14"/>
      <c r="U51" s="17"/>
    </row>
    <row r="52" spans="1:21" s="19" customFormat="1" ht="30" customHeight="1">
      <c r="A52" s="359"/>
      <c r="B52" s="360"/>
      <c r="C52" s="306"/>
      <c r="D52" s="307"/>
      <c r="E52" s="306"/>
      <c r="F52" s="307"/>
      <c r="G52" s="205"/>
      <c r="H52" s="206"/>
      <c r="I52" s="308"/>
      <c r="J52" s="309"/>
      <c r="K52" s="309"/>
      <c r="L52" s="309"/>
      <c r="M52" s="309"/>
      <c r="N52" s="309"/>
      <c r="O52" s="309"/>
      <c r="P52" s="309"/>
      <c r="Q52" s="310"/>
      <c r="R52" s="304"/>
      <c r="S52" s="305"/>
      <c r="T52" s="14"/>
      <c r="U52" s="17"/>
    </row>
    <row r="53" spans="1:25" s="19" customFormat="1" ht="30" customHeight="1">
      <c r="A53" s="359"/>
      <c r="B53" s="360"/>
      <c r="C53" s="311"/>
      <c r="D53" s="311"/>
      <c r="E53" s="311"/>
      <c r="F53" s="311"/>
      <c r="G53" s="347">
        <f t="shared" si="0"/>
      </c>
      <c r="H53" s="347"/>
      <c r="I53" s="342"/>
      <c r="J53" s="342"/>
      <c r="K53" s="342"/>
      <c r="L53" s="342"/>
      <c r="M53" s="342"/>
      <c r="N53" s="342"/>
      <c r="O53" s="342"/>
      <c r="P53" s="342"/>
      <c r="Q53" s="343"/>
      <c r="R53" s="304"/>
      <c r="S53" s="305"/>
      <c r="T53" s="14"/>
      <c r="U53" s="17"/>
      <c r="Y53" s="11"/>
    </row>
    <row r="54" spans="1:25" s="19" customFormat="1" ht="30" customHeight="1">
      <c r="A54" s="361"/>
      <c r="B54" s="362"/>
      <c r="C54" s="311"/>
      <c r="D54" s="311"/>
      <c r="E54" s="311"/>
      <c r="F54" s="311"/>
      <c r="G54" s="347">
        <f t="shared" si="0"/>
      </c>
      <c r="H54" s="347"/>
      <c r="I54" s="342"/>
      <c r="J54" s="342"/>
      <c r="K54" s="342"/>
      <c r="L54" s="342"/>
      <c r="M54" s="342"/>
      <c r="N54" s="342"/>
      <c r="O54" s="342"/>
      <c r="P54" s="342"/>
      <c r="Q54" s="343"/>
      <c r="R54" s="304"/>
      <c r="S54" s="305"/>
      <c r="T54" s="14"/>
      <c r="U54" s="17"/>
      <c r="Y54" s="11"/>
    </row>
    <row r="55" spans="1:25" s="19" customFormat="1" ht="30" customHeight="1">
      <c r="A55" s="421" t="s">
        <v>72</v>
      </c>
      <c r="B55" s="422"/>
      <c r="C55" s="311"/>
      <c r="D55" s="311"/>
      <c r="E55" s="311"/>
      <c r="F55" s="311"/>
      <c r="G55" s="347">
        <f t="shared" si="0"/>
      </c>
      <c r="H55" s="347"/>
      <c r="I55" s="342"/>
      <c r="J55" s="342"/>
      <c r="K55" s="342"/>
      <c r="L55" s="342"/>
      <c r="M55" s="342"/>
      <c r="N55" s="342"/>
      <c r="O55" s="342"/>
      <c r="P55" s="342"/>
      <c r="Q55" s="343"/>
      <c r="R55" s="304"/>
      <c r="S55" s="305"/>
      <c r="T55" s="14"/>
      <c r="U55" s="17"/>
      <c r="Y55" s="11"/>
    </row>
    <row r="56" spans="1:25" s="19" customFormat="1" ht="30" customHeight="1">
      <c r="A56" s="359"/>
      <c r="B56" s="360"/>
      <c r="C56" s="306"/>
      <c r="D56" s="307"/>
      <c r="E56" s="306"/>
      <c r="F56" s="307"/>
      <c r="G56" s="205"/>
      <c r="H56" s="206"/>
      <c r="I56" s="308"/>
      <c r="J56" s="309"/>
      <c r="K56" s="309"/>
      <c r="L56" s="309"/>
      <c r="M56" s="309"/>
      <c r="N56" s="309"/>
      <c r="O56" s="309"/>
      <c r="P56" s="309"/>
      <c r="Q56" s="310"/>
      <c r="R56" s="304"/>
      <c r="S56" s="305"/>
      <c r="T56" s="14"/>
      <c r="U56" s="17"/>
      <c r="Y56" s="11"/>
    </row>
    <row r="57" spans="1:25" s="19" customFormat="1" ht="30" customHeight="1">
      <c r="A57" s="359"/>
      <c r="B57" s="360"/>
      <c r="C57" s="306"/>
      <c r="D57" s="307"/>
      <c r="E57" s="306"/>
      <c r="F57" s="307"/>
      <c r="G57" s="205"/>
      <c r="H57" s="206"/>
      <c r="I57" s="308"/>
      <c r="J57" s="309"/>
      <c r="K57" s="309"/>
      <c r="L57" s="309"/>
      <c r="M57" s="309"/>
      <c r="N57" s="309"/>
      <c r="O57" s="309"/>
      <c r="P57" s="309"/>
      <c r="Q57" s="310"/>
      <c r="R57" s="304"/>
      <c r="S57" s="305"/>
      <c r="T57" s="14"/>
      <c r="U57" s="17"/>
      <c r="Y57" s="11"/>
    </row>
    <row r="58" spans="1:25" s="19" customFormat="1" ht="30" customHeight="1">
      <c r="A58" s="359"/>
      <c r="B58" s="360"/>
      <c r="C58" s="311"/>
      <c r="D58" s="311"/>
      <c r="E58" s="311"/>
      <c r="F58" s="311"/>
      <c r="G58" s="347">
        <f t="shared" si="0"/>
      </c>
      <c r="H58" s="347"/>
      <c r="I58" s="342"/>
      <c r="J58" s="342"/>
      <c r="K58" s="342"/>
      <c r="L58" s="342"/>
      <c r="M58" s="342"/>
      <c r="N58" s="342"/>
      <c r="O58" s="342"/>
      <c r="P58" s="342"/>
      <c r="Q58" s="343"/>
      <c r="R58" s="304"/>
      <c r="S58" s="305"/>
      <c r="T58" s="14"/>
      <c r="U58" s="17"/>
      <c r="Y58" s="11"/>
    </row>
    <row r="59" spans="1:25" s="19" customFormat="1" ht="30" customHeight="1" thickBot="1">
      <c r="A59" s="423"/>
      <c r="B59" s="424"/>
      <c r="C59" s="420"/>
      <c r="D59" s="420"/>
      <c r="E59" s="420"/>
      <c r="F59" s="420"/>
      <c r="G59" s="346">
        <f t="shared" si="0"/>
      </c>
      <c r="H59" s="346"/>
      <c r="I59" s="344"/>
      <c r="J59" s="345"/>
      <c r="K59" s="345"/>
      <c r="L59" s="345"/>
      <c r="M59" s="345"/>
      <c r="N59" s="345"/>
      <c r="O59" s="345"/>
      <c r="P59" s="345"/>
      <c r="Q59" s="345"/>
      <c r="R59" s="312"/>
      <c r="S59" s="313"/>
      <c r="T59" s="20"/>
      <c r="U59" s="17"/>
      <c r="Y59" s="11"/>
    </row>
    <row r="60" spans="1:21" ht="30" customHeight="1" thickBot="1" thickTop="1">
      <c r="A60" s="417" t="s">
        <v>2</v>
      </c>
      <c r="B60" s="418"/>
      <c r="C60" s="418"/>
      <c r="D60" s="418"/>
      <c r="E60" s="418"/>
      <c r="F60" s="419"/>
      <c r="G60" s="341">
        <f>SUM(G35:H59)-SUMIF($R$35:$S$59,"×",G35:H59)</f>
        <v>0</v>
      </c>
      <c r="H60" s="341"/>
      <c r="I60" s="339"/>
      <c r="J60" s="339"/>
      <c r="K60" s="339"/>
      <c r="L60" s="339"/>
      <c r="M60" s="339"/>
      <c r="N60" s="339"/>
      <c r="O60" s="339"/>
      <c r="P60" s="339"/>
      <c r="Q60" s="340"/>
      <c r="R60" s="314"/>
      <c r="S60" s="315"/>
      <c r="T60" s="14"/>
      <c r="U60" s="14"/>
    </row>
    <row r="61" spans="1:21" ht="14.25" customHeight="1">
      <c r="A61" s="165"/>
      <c r="B61" s="165"/>
      <c r="C61" s="23"/>
      <c r="D61" s="23"/>
      <c r="E61" s="23"/>
      <c r="F61" s="23"/>
      <c r="G61" s="22"/>
      <c r="H61" s="22"/>
      <c r="I61" s="24"/>
      <c r="J61" s="24"/>
      <c r="K61" s="24"/>
      <c r="L61" s="24"/>
      <c r="M61" s="24"/>
      <c r="N61" s="24"/>
      <c r="O61" s="24"/>
      <c r="P61" s="24"/>
      <c r="Q61" s="24"/>
      <c r="R61" s="25"/>
      <c r="S61" s="25"/>
      <c r="T61" s="14"/>
      <c r="U61" s="14"/>
    </row>
    <row r="62" spans="1:25" ht="30" customHeight="1">
      <c r="A62" s="164"/>
      <c r="B62" s="164"/>
      <c r="C62" s="164"/>
      <c r="D62" s="164"/>
      <c r="E62" s="164"/>
      <c r="F62" s="164"/>
      <c r="G62" s="164"/>
      <c r="H62" s="164"/>
      <c r="I62" s="164"/>
      <c r="J62" s="164"/>
      <c r="K62" s="164"/>
      <c r="L62" s="164"/>
      <c r="M62" s="164"/>
      <c r="N62" s="164"/>
      <c r="O62" s="164"/>
      <c r="P62" s="166"/>
      <c r="Q62" s="166"/>
      <c r="R62" s="166"/>
      <c r="U62" s="11"/>
      <c r="V62" s="11"/>
      <c r="Y62" s="2"/>
    </row>
    <row r="63" spans="1:25" ht="30" customHeight="1">
      <c r="A63" s="164"/>
      <c r="B63" s="164"/>
      <c r="C63" s="164"/>
      <c r="D63" s="167"/>
      <c r="E63" s="167"/>
      <c r="F63" s="167"/>
      <c r="G63" s="167"/>
      <c r="H63" s="167"/>
      <c r="I63" s="167"/>
      <c r="J63" s="167"/>
      <c r="K63" s="167"/>
      <c r="L63" s="167"/>
      <c r="M63" s="167"/>
      <c r="N63" s="167"/>
      <c r="O63" s="167"/>
      <c r="P63" s="167"/>
      <c r="Q63" s="167"/>
      <c r="R63" s="167"/>
      <c r="U63" s="11"/>
      <c r="V63" s="11"/>
      <c r="W63" s="9"/>
      <c r="Y63" s="2"/>
    </row>
    <row r="64" ht="15" customHeight="1">
      <c r="X64" s="11"/>
    </row>
    <row r="65" spans="1:25" ht="26.25" customHeight="1" thickBot="1">
      <c r="A65" s="10" t="s">
        <v>75</v>
      </c>
      <c r="B65" s="7"/>
      <c r="C65" s="6"/>
      <c r="D65" s="7"/>
      <c r="E65" s="6"/>
      <c r="F65" s="5"/>
      <c r="G65" s="7"/>
      <c r="H65" s="7"/>
      <c r="Y65" s="2"/>
    </row>
    <row r="66" spans="1:25" ht="30" customHeight="1">
      <c r="A66" s="37" t="s">
        <v>34</v>
      </c>
      <c r="B66" s="38"/>
      <c r="C66" s="38"/>
      <c r="D66" s="38"/>
      <c r="E66" s="38"/>
      <c r="F66" s="38"/>
      <c r="G66" s="38"/>
      <c r="H66" s="38"/>
      <c r="I66" s="38"/>
      <c r="J66" s="38"/>
      <c r="K66" s="38"/>
      <c r="L66" s="38"/>
      <c r="M66" s="38"/>
      <c r="N66" s="38"/>
      <c r="O66" s="38"/>
      <c r="P66" s="38"/>
      <c r="Q66" s="38"/>
      <c r="R66" s="38"/>
      <c r="S66" s="38"/>
      <c r="T66" s="38"/>
      <c r="U66" s="39"/>
      <c r="Y66" s="2"/>
    </row>
    <row r="67" spans="1:25" ht="30" customHeight="1">
      <c r="A67" s="40"/>
      <c r="B67" s="41"/>
      <c r="C67" s="41"/>
      <c r="D67" s="41"/>
      <c r="E67" s="41"/>
      <c r="F67" s="41"/>
      <c r="G67" s="41"/>
      <c r="H67" s="41"/>
      <c r="I67" s="41"/>
      <c r="J67" s="41"/>
      <c r="K67" s="41"/>
      <c r="L67" s="41"/>
      <c r="M67" s="41"/>
      <c r="N67" s="41"/>
      <c r="O67" s="41"/>
      <c r="P67" s="41"/>
      <c r="Q67" s="41"/>
      <c r="R67" s="41"/>
      <c r="S67" s="41"/>
      <c r="T67" s="41"/>
      <c r="U67" s="42"/>
      <c r="Y67" s="2"/>
    </row>
    <row r="68" spans="1:25" ht="30" customHeight="1">
      <c r="A68" s="40"/>
      <c r="B68" s="41"/>
      <c r="C68" s="41"/>
      <c r="D68" s="41"/>
      <c r="E68" s="41"/>
      <c r="F68" s="41"/>
      <c r="G68" s="41"/>
      <c r="H68" s="41"/>
      <c r="I68" s="41"/>
      <c r="J68" s="41"/>
      <c r="K68" s="41"/>
      <c r="L68" s="41"/>
      <c r="M68" s="41"/>
      <c r="N68" s="41"/>
      <c r="O68" s="41"/>
      <c r="P68" s="41"/>
      <c r="Q68" s="41"/>
      <c r="R68" s="41"/>
      <c r="S68" s="41"/>
      <c r="T68" s="41"/>
      <c r="U68" s="42"/>
      <c r="Y68" s="2"/>
    </row>
    <row r="69" spans="1:25" ht="30" customHeight="1">
      <c r="A69" s="40"/>
      <c r="B69" s="41"/>
      <c r="C69" s="41"/>
      <c r="D69" s="41"/>
      <c r="E69" s="41"/>
      <c r="F69" s="41"/>
      <c r="G69" s="41"/>
      <c r="H69" s="41"/>
      <c r="I69" s="41"/>
      <c r="J69" s="41"/>
      <c r="K69" s="41"/>
      <c r="L69" s="41"/>
      <c r="M69" s="41"/>
      <c r="N69" s="41"/>
      <c r="O69" s="41"/>
      <c r="P69" s="41"/>
      <c r="Q69" s="41"/>
      <c r="R69" s="41"/>
      <c r="S69" s="41"/>
      <c r="T69" s="41"/>
      <c r="U69" s="42"/>
      <c r="Y69" s="2"/>
    </row>
    <row r="70" spans="1:25" ht="30" customHeight="1">
      <c r="A70" s="40"/>
      <c r="B70" s="41"/>
      <c r="C70" s="41"/>
      <c r="D70" s="41"/>
      <c r="E70" s="41"/>
      <c r="F70" s="41"/>
      <c r="G70" s="41"/>
      <c r="H70" s="41"/>
      <c r="I70" s="41"/>
      <c r="J70" s="41"/>
      <c r="K70" s="41"/>
      <c r="L70" s="41"/>
      <c r="M70" s="41"/>
      <c r="N70" s="41"/>
      <c r="O70" s="41"/>
      <c r="P70" s="41"/>
      <c r="Q70" s="41"/>
      <c r="R70" s="41"/>
      <c r="S70" s="41"/>
      <c r="T70" s="41"/>
      <c r="U70" s="42"/>
      <c r="Y70" s="2"/>
    </row>
    <row r="71" spans="1:25" ht="30" customHeight="1">
      <c r="A71" s="40"/>
      <c r="B71" s="41"/>
      <c r="C71" s="41"/>
      <c r="D71" s="41"/>
      <c r="E71" s="41"/>
      <c r="F71" s="41"/>
      <c r="G71" s="41"/>
      <c r="H71" s="41"/>
      <c r="I71" s="41"/>
      <c r="J71" s="41"/>
      <c r="K71" s="41"/>
      <c r="L71" s="41"/>
      <c r="M71" s="41"/>
      <c r="N71" s="41"/>
      <c r="O71" s="41"/>
      <c r="P71" s="41"/>
      <c r="Q71" s="41"/>
      <c r="R71" s="41"/>
      <c r="S71" s="41"/>
      <c r="T71" s="41"/>
      <c r="U71" s="42"/>
      <c r="Y71" s="2"/>
    </row>
    <row r="72" spans="1:25" ht="30" customHeight="1">
      <c r="A72" s="40"/>
      <c r="B72" s="41"/>
      <c r="C72" s="41"/>
      <c r="D72" s="41"/>
      <c r="E72" s="41"/>
      <c r="F72" s="41"/>
      <c r="G72" s="41"/>
      <c r="H72" s="41"/>
      <c r="I72" s="41"/>
      <c r="J72" s="41"/>
      <c r="K72" s="41"/>
      <c r="L72" s="41"/>
      <c r="M72" s="41"/>
      <c r="N72" s="41"/>
      <c r="O72" s="41"/>
      <c r="P72" s="41"/>
      <c r="Q72" s="41"/>
      <c r="R72" s="41"/>
      <c r="S72" s="41"/>
      <c r="T72" s="41"/>
      <c r="U72" s="42"/>
      <c r="Y72" s="2"/>
    </row>
    <row r="73" spans="1:25" ht="30" customHeight="1" thickBot="1">
      <c r="A73" s="43"/>
      <c r="B73" s="44"/>
      <c r="C73" s="44"/>
      <c r="D73" s="44"/>
      <c r="E73" s="44"/>
      <c r="F73" s="44"/>
      <c r="G73" s="44"/>
      <c r="H73" s="44"/>
      <c r="I73" s="44"/>
      <c r="J73" s="44"/>
      <c r="K73" s="44"/>
      <c r="L73" s="44"/>
      <c r="M73" s="44"/>
      <c r="N73" s="44"/>
      <c r="O73" s="44"/>
      <c r="P73" s="44"/>
      <c r="Q73" s="44"/>
      <c r="R73" s="44"/>
      <c r="S73" s="44"/>
      <c r="T73" s="44"/>
      <c r="U73" s="45"/>
      <c r="Y73" s="2"/>
    </row>
    <row r="74" spans="1:25" ht="15" customHeight="1">
      <c r="A74" s="5"/>
      <c r="B74" s="3"/>
      <c r="C74" s="3"/>
      <c r="D74" s="3"/>
      <c r="E74" s="3"/>
      <c r="F74" s="3"/>
      <c r="G74" s="3"/>
      <c r="H74" s="3"/>
      <c r="Y74" s="2"/>
    </row>
    <row r="75" spans="1:25" ht="26.25" customHeight="1" thickBot="1">
      <c r="A75" s="10" t="s">
        <v>74</v>
      </c>
      <c r="Y75" s="2"/>
    </row>
    <row r="76" spans="1:25" ht="30" customHeight="1">
      <c r="A76" s="37" t="s">
        <v>19</v>
      </c>
      <c r="B76" s="38"/>
      <c r="C76" s="38"/>
      <c r="D76" s="38"/>
      <c r="E76" s="38"/>
      <c r="F76" s="38"/>
      <c r="G76" s="38"/>
      <c r="H76" s="38"/>
      <c r="I76" s="38"/>
      <c r="J76" s="38"/>
      <c r="K76" s="38"/>
      <c r="L76" s="38"/>
      <c r="M76" s="38"/>
      <c r="N76" s="38"/>
      <c r="O76" s="38"/>
      <c r="P76" s="38"/>
      <c r="Q76" s="38"/>
      <c r="R76" s="38"/>
      <c r="S76" s="38"/>
      <c r="T76" s="38"/>
      <c r="U76" s="39"/>
      <c r="Y76" s="2"/>
    </row>
    <row r="77" spans="1:25" ht="30" customHeight="1">
      <c r="A77" s="40"/>
      <c r="B77" s="41"/>
      <c r="C77" s="41"/>
      <c r="D77" s="41"/>
      <c r="E77" s="41"/>
      <c r="F77" s="41"/>
      <c r="G77" s="41"/>
      <c r="H77" s="41"/>
      <c r="I77" s="41"/>
      <c r="J77" s="41"/>
      <c r="K77" s="41"/>
      <c r="L77" s="41"/>
      <c r="M77" s="41"/>
      <c r="N77" s="41"/>
      <c r="O77" s="41"/>
      <c r="P77" s="41"/>
      <c r="Q77" s="41"/>
      <c r="R77" s="41"/>
      <c r="S77" s="41"/>
      <c r="T77" s="41"/>
      <c r="U77" s="42"/>
      <c r="Y77" s="2"/>
    </row>
    <row r="78" spans="1:25" ht="30" customHeight="1">
      <c r="A78" s="40"/>
      <c r="B78" s="41"/>
      <c r="C78" s="41"/>
      <c r="D78" s="41"/>
      <c r="E78" s="41"/>
      <c r="F78" s="41"/>
      <c r="G78" s="41"/>
      <c r="H78" s="41"/>
      <c r="I78" s="41"/>
      <c r="J78" s="41"/>
      <c r="K78" s="41"/>
      <c r="L78" s="41"/>
      <c r="M78" s="41"/>
      <c r="N78" s="41"/>
      <c r="O78" s="41"/>
      <c r="P78" s="41"/>
      <c r="Q78" s="41"/>
      <c r="R78" s="41"/>
      <c r="S78" s="41"/>
      <c r="T78" s="41"/>
      <c r="U78" s="42"/>
      <c r="Y78" s="2"/>
    </row>
    <row r="79" spans="1:25" ht="30" customHeight="1">
      <c r="A79" s="40"/>
      <c r="B79" s="41"/>
      <c r="C79" s="41"/>
      <c r="D79" s="41"/>
      <c r="E79" s="41"/>
      <c r="F79" s="41"/>
      <c r="G79" s="41"/>
      <c r="H79" s="41"/>
      <c r="I79" s="41"/>
      <c r="J79" s="41"/>
      <c r="K79" s="41"/>
      <c r="L79" s="41"/>
      <c r="M79" s="41"/>
      <c r="N79" s="41"/>
      <c r="O79" s="41"/>
      <c r="P79" s="41"/>
      <c r="Q79" s="41"/>
      <c r="R79" s="41"/>
      <c r="S79" s="41"/>
      <c r="T79" s="41"/>
      <c r="U79" s="42"/>
      <c r="Y79" s="2"/>
    </row>
    <row r="80" spans="1:25" ht="30" customHeight="1">
      <c r="A80" s="40"/>
      <c r="B80" s="41"/>
      <c r="C80" s="41"/>
      <c r="D80" s="41"/>
      <c r="E80" s="41"/>
      <c r="F80" s="41"/>
      <c r="G80" s="41"/>
      <c r="H80" s="41"/>
      <c r="I80" s="41"/>
      <c r="J80" s="41"/>
      <c r="K80" s="41"/>
      <c r="L80" s="41"/>
      <c r="M80" s="41"/>
      <c r="N80" s="41"/>
      <c r="O80" s="41"/>
      <c r="P80" s="41"/>
      <c r="Q80" s="41"/>
      <c r="R80" s="41"/>
      <c r="S80" s="41"/>
      <c r="T80" s="41"/>
      <c r="U80" s="42"/>
      <c r="Y80" s="2"/>
    </row>
    <row r="81" spans="1:25" ht="30" customHeight="1">
      <c r="A81" s="40"/>
      <c r="B81" s="41"/>
      <c r="C81" s="41"/>
      <c r="D81" s="41"/>
      <c r="E81" s="41"/>
      <c r="F81" s="41"/>
      <c r="G81" s="41"/>
      <c r="H81" s="41"/>
      <c r="I81" s="41"/>
      <c r="J81" s="41"/>
      <c r="K81" s="41"/>
      <c r="L81" s="41"/>
      <c r="M81" s="41"/>
      <c r="N81" s="41"/>
      <c r="O81" s="41"/>
      <c r="P81" s="41"/>
      <c r="Q81" s="41"/>
      <c r="R81" s="41"/>
      <c r="S81" s="41"/>
      <c r="T81" s="41"/>
      <c r="U81" s="42"/>
      <c r="Y81" s="2"/>
    </row>
    <row r="82" spans="1:25" ht="30" customHeight="1">
      <c r="A82" s="40"/>
      <c r="B82" s="41"/>
      <c r="C82" s="41"/>
      <c r="D82" s="41"/>
      <c r="E82" s="41"/>
      <c r="F82" s="41"/>
      <c r="G82" s="41"/>
      <c r="H82" s="41"/>
      <c r="I82" s="41"/>
      <c r="J82" s="41"/>
      <c r="K82" s="41"/>
      <c r="L82" s="41"/>
      <c r="M82" s="41"/>
      <c r="N82" s="41"/>
      <c r="O82" s="41"/>
      <c r="P82" s="41"/>
      <c r="Q82" s="41"/>
      <c r="R82" s="41"/>
      <c r="S82" s="41"/>
      <c r="T82" s="41"/>
      <c r="U82" s="42"/>
      <c r="Y82" s="2"/>
    </row>
    <row r="83" spans="1:25" ht="30" customHeight="1" thickBot="1">
      <c r="A83" s="43"/>
      <c r="B83" s="44"/>
      <c r="C83" s="44"/>
      <c r="D83" s="44"/>
      <c r="E83" s="44"/>
      <c r="F83" s="44"/>
      <c r="G83" s="44"/>
      <c r="H83" s="44"/>
      <c r="I83" s="44"/>
      <c r="J83" s="44"/>
      <c r="K83" s="44"/>
      <c r="L83" s="44"/>
      <c r="M83" s="44"/>
      <c r="N83" s="44"/>
      <c r="O83" s="44"/>
      <c r="P83" s="44"/>
      <c r="Q83" s="44"/>
      <c r="R83" s="44"/>
      <c r="S83" s="44"/>
      <c r="T83" s="44"/>
      <c r="U83" s="45"/>
      <c r="Y83" s="2"/>
    </row>
    <row r="84" spans="1:25" ht="15" customHeight="1">
      <c r="A84" s="5"/>
      <c r="B84" s="3"/>
      <c r="C84" s="3"/>
      <c r="D84" s="3"/>
      <c r="E84" s="3"/>
      <c r="F84" s="3"/>
      <c r="G84" s="3"/>
      <c r="H84" s="3"/>
      <c r="Y84" s="2"/>
    </row>
    <row r="85" spans="1:25" ht="26.25" customHeight="1" thickBot="1">
      <c r="A85" s="10" t="s">
        <v>73</v>
      </c>
      <c r="Y85" s="2"/>
    </row>
    <row r="86" spans="1:25" ht="30" customHeight="1">
      <c r="A86" s="37" t="s">
        <v>19</v>
      </c>
      <c r="B86" s="38"/>
      <c r="C86" s="38"/>
      <c r="D86" s="38"/>
      <c r="E86" s="38"/>
      <c r="F86" s="38"/>
      <c r="G86" s="38"/>
      <c r="H86" s="38"/>
      <c r="I86" s="38"/>
      <c r="J86" s="38"/>
      <c r="K86" s="38"/>
      <c r="L86" s="38"/>
      <c r="M86" s="38"/>
      <c r="N86" s="38"/>
      <c r="O86" s="38"/>
      <c r="P86" s="38"/>
      <c r="Q86" s="38"/>
      <c r="R86" s="38"/>
      <c r="S86" s="38"/>
      <c r="T86" s="38"/>
      <c r="U86" s="39"/>
      <c r="Y86" s="2"/>
    </row>
    <row r="87" spans="1:25" ht="30" customHeight="1">
      <c r="A87" s="40"/>
      <c r="B87" s="41"/>
      <c r="C87" s="41"/>
      <c r="D87" s="41"/>
      <c r="E87" s="41"/>
      <c r="F87" s="41"/>
      <c r="G87" s="41"/>
      <c r="H87" s="41"/>
      <c r="I87" s="41"/>
      <c r="J87" s="41"/>
      <c r="K87" s="41"/>
      <c r="L87" s="41"/>
      <c r="M87" s="41"/>
      <c r="N87" s="41"/>
      <c r="O87" s="41"/>
      <c r="P87" s="41"/>
      <c r="Q87" s="41"/>
      <c r="R87" s="41"/>
      <c r="S87" s="41"/>
      <c r="T87" s="41"/>
      <c r="U87" s="42"/>
      <c r="Y87" s="2"/>
    </row>
    <row r="88" spans="1:25" ht="30" customHeight="1">
      <c r="A88" s="40"/>
      <c r="B88" s="41"/>
      <c r="C88" s="41"/>
      <c r="D88" s="41"/>
      <c r="E88" s="41"/>
      <c r="F88" s="41"/>
      <c r="G88" s="41"/>
      <c r="H88" s="41"/>
      <c r="I88" s="41"/>
      <c r="J88" s="41"/>
      <c r="K88" s="41"/>
      <c r="L88" s="41"/>
      <c r="M88" s="41"/>
      <c r="N88" s="41"/>
      <c r="O88" s="41"/>
      <c r="P88" s="41"/>
      <c r="Q88" s="41"/>
      <c r="R88" s="41"/>
      <c r="S88" s="41"/>
      <c r="T88" s="41"/>
      <c r="U88" s="42"/>
      <c r="Y88" s="2"/>
    </row>
    <row r="89" spans="1:25" ht="30" customHeight="1">
      <c r="A89" s="40"/>
      <c r="B89" s="41"/>
      <c r="C89" s="41"/>
      <c r="D89" s="41"/>
      <c r="E89" s="41"/>
      <c r="F89" s="41"/>
      <c r="G89" s="41"/>
      <c r="H89" s="41"/>
      <c r="I89" s="41"/>
      <c r="J89" s="41"/>
      <c r="K89" s="41"/>
      <c r="L89" s="41"/>
      <c r="M89" s="41"/>
      <c r="N89" s="41"/>
      <c r="O89" s="41"/>
      <c r="P89" s="41"/>
      <c r="Q89" s="41"/>
      <c r="R89" s="41"/>
      <c r="S89" s="41"/>
      <c r="T89" s="41"/>
      <c r="U89" s="42"/>
      <c r="Y89" s="2"/>
    </row>
    <row r="90" spans="1:25" ht="30" customHeight="1">
      <c r="A90" s="40"/>
      <c r="B90" s="41"/>
      <c r="C90" s="41"/>
      <c r="D90" s="41"/>
      <c r="E90" s="41"/>
      <c r="F90" s="41"/>
      <c r="G90" s="41"/>
      <c r="H90" s="41"/>
      <c r="I90" s="41"/>
      <c r="J90" s="41"/>
      <c r="K90" s="41"/>
      <c r="L90" s="41"/>
      <c r="M90" s="41"/>
      <c r="N90" s="41"/>
      <c r="O90" s="41"/>
      <c r="P90" s="41"/>
      <c r="Q90" s="41"/>
      <c r="R90" s="41"/>
      <c r="S90" s="41"/>
      <c r="T90" s="41"/>
      <c r="U90" s="42"/>
      <c r="Y90" s="2"/>
    </row>
    <row r="91" spans="1:25" ht="30" customHeight="1">
      <c r="A91" s="40"/>
      <c r="B91" s="41"/>
      <c r="C91" s="41"/>
      <c r="D91" s="41"/>
      <c r="E91" s="41"/>
      <c r="F91" s="41"/>
      <c r="G91" s="41"/>
      <c r="H91" s="41"/>
      <c r="I91" s="41"/>
      <c r="J91" s="41"/>
      <c r="K91" s="41"/>
      <c r="L91" s="41"/>
      <c r="M91" s="41"/>
      <c r="N91" s="41"/>
      <c r="O91" s="41"/>
      <c r="P91" s="41"/>
      <c r="Q91" s="41"/>
      <c r="R91" s="41"/>
      <c r="S91" s="41"/>
      <c r="T91" s="41"/>
      <c r="U91" s="42"/>
      <c r="Y91" s="2"/>
    </row>
    <row r="92" spans="1:25" ht="30" customHeight="1">
      <c r="A92" s="40"/>
      <c r="B92" s="41"/>
      <c r="C92" s="41"/>
      <c r="D92" s="41"/>
      <c r="E92" s="41"/>
      <c r="F92" s="41"/>
      <c r="G92" s="41"/>
      <c r="H92" s="41"/>
      <c r="I92" s="41"/>
      <c r="J92" s="41"/>
      <c r="K92" s="41"/>
      <c r="L92" s="41"/>
      <c r="M92" s="41"/>
      <c r="N92" s="41"/>
      <c r="O92" s="41"/>
      <c r="P92" s="41"/>
      <c r="Q92" s="41"/>
      <c r="R92" s="41"/>
      <c r="S92" s="41"/>
      <c r="T92" s="41"/>
      <c r="U92" s="42"/>
      <c r="Y92" s="2"/>
    </row>
    <row r="93" spans="1:25" ht="30" customHeight="1" thickBot="1">
      <c r="A93" s="43"/>
      <c r="B93" s="44"/>
      <c r="C93" s="44"/>
      <c r="D93" s="44"/>
      <c r="E93" s="44"/>
      <c r="F93" s="44"/>
      <c r="G93" s="44"/>
      <c r="H93" s="44"/>
      <c r="I93" s="44"/>
      <c r="J93" s="44"/>
      <c r="K93" s="44"/>
      <c r="L93" s="44"/>
      <c r="M93" s="44"/>
      <c r="N93" s="44"/>
      <c r="O93" s="44"/>
      <c r="P93" s="44"/>
      <c r="Q93" s="44"/>
      <c r="R93" s="44"/>
      <c r="S93" s="44"/>
      <c r="T93" s="44"/>
      <c r="U93" s="45"/>
      <c r="Y93" s="2"/>
    </row>
    <row r="94" spans="1:25" ht="13.5">
      <c r="A94" s="5"/>
      <c r="B94" s="4"/>
      <c r="C94" s="4"/>
      <c r="D94" s="4"/>
      <c r="E94" s="4"/>
      <c r="F94" s="4"/>
      <c r="G94" s="4"/>
      <c r="H94" s="4"/>
      <c r="Y94" s="2"/>
    </row>
  </sheetData>
  <sheetProtection/>
  <mergeCells count="263">
    <mergeCell ref="G63:I63"/>
    <mergeCell ref="J63:L63"/>
    <mergeCell ref="M63:O63"/>
    <mergeCell ref="P63:R63"/>
    <mergeCell ref="A66:U73"/>
    <mergeCell ref="A62:C62"/>
    <mergeCell ref="D62:F62"/>
    <mergeCell ref="G62:I62"/>
    <mergeCell ref="J62:L62"/>
    <mergeCell ref="A61:B61"/>
    <mergeCell ref="M62:O62"/>
    <mergeCell ref="P62:R62"/>
    <mergeCell ref="A63:C63"/>
    <mergeCell ref="D63:F63"/>
    <mergeCell ref="A22:D22"/>
    <mergeCell ref="A23:D23"/>
    <mergeCell ref="A24:D24"/>
    <mergeCell ref="E22:G22"/>
    <mergeCell ref="E23:G23"/>
    <mergeCell ref="E24:G24"/>
    <mergeCell ref="A45:B49"/>
    <mergeCell ref="C48:D48"/>
    <mergeCell ref="I58:Q58"/>
    <mergeCell ref="A55:B59"/>
    <mergeCell ref="C55:D55"/>
    <mergeCell ref="C58:D58"/>
    <mergeCell ref="E55:F55"/>
    <mergeCell ref="E58:F58"/>
    <mergeCell ref="I55:Q55"/>
    <mergeCell ref="G53:H53"/>
    <mergeCell ref="G43:H43"/>
    <mergeCell ref="G44:H44"/>
    <mergeCell ref="R43:S43"/>
    <mergeCell ref="R44:S44"/>
    <mergeCell ref="G54:H54"/>
    <mergeCell ref="I49:Q49"/>
    <mergeCell ref="R51:S51"/>
    <mergeCell ref="R53:S53"/>
    <mergeCell ref="R54:S54"/>
    <mergeCell ref="A50:B54"/>
    <mergeCell ref="C53:D53"/>
    <mergeCell ref="C54:D54"/>
    <mergeCell ref="E53:F53"/>
    <mergeCell ref="G50:H50"/>
    <mergeCell ref="R48:S48"/>
    <mergeCell ref="R49:S49"/>
    <mergeCell ref="G48:H48"/>
    <mergeCell ref="G49:H49"/>
    <mergeCell ref="I48:Q48"/>
    <mergeCell ref="A60:F60"/>
    <mergeCell ref="C50:D50"/>
    <mergeCell ref="E50:F50"/>
    <mergeCell ref="C40:D40"/>
    <mergeCell ref="C59:D59"/>
    <mergeCell ref="E59:F59"/>
    <mergeCell ref="E48:F48"/>
    <mergeCell ref="E49:F49"/>
    <mergeCell ref="E54:F54"/>
    <mergeCell ref="A40:B44"/>
    <mergeCell ref="H20:Q20"/>
    <mergeCell ref="H21:Q21"/>
    <mergeCell ref="H29:Q29"/>
    <mergeCell ref="H23:Q23"/>
    <mergeCell ref="H24:Q24"/>
    <mergeCell ref="H22:Q22"/>
    <mergeCell ref="A27:D27"/>
    <mergeCell ref="E27:G27"/>
    <mergeCell ref="H27:Q27"/>
    <mergeCell ref="H30:Q30"/>
    <mergeCell ref="A28:D28"/>
    <mergeCell ref="E28:G28"/>
    <mergeCell ref="H28:Q28"/>
    <mergeCell ref="A30:D30"/>
    <mergeCell ref="A29:D29"/>
    <mergeCell ref="A25:D25"/>
    <mergeCell ref="E25:G25"/>
    <mergeCell ref="H25:Q25"/>
    <mergeCell ref="A26:D26"/>
    <mergeCell ref="E26:G26"/>
    <mergeCell ref="H26:Q26"/>
    <mergeCell ref="H31:Q31"/>
    <mergeCell ref="R29:S29"/>
    <mergeCell ref="R30:S30"/>
    <mergeCell ref="G45:H45"/>
    <mergeCell ref="G40:H40"/>
    <mergeCell ref="G35:H35"/>
    <mergeCell ref="E30:G30"/>
    <mergeCell ref="E29:G29"/>
    <mergeCell ref="I33:Q34"/>
    <mergeCell ref="I45:Q45"/>
    <mergeCell ref="G10:I10"/>
    <mergeCell ref="J10:L10"/>
    <mergeCell ref="D11:F11"/>
    <mergeCell ref="G11:I11"/>
    <mergeCell ref="J11:L11"/>
    <mergeCell ref="M11:O11"/>
    <mergeCell ref="P3:Q3"/>
    <mergeCell ref="P2:Q2"/>
    <mergeCell ref="R3:U3"/>
    <mergeCell ref="R2:U2"/>
    <mergeCell ref="S10:U10"/>
    <mergeCell ref="S11:U11"/>
    <mergeCell ref="P10:R10"/>
    <mergeCell ref="P8:R8"/>
    <mergeCell ref="M7:O7"/>
    <mergeCell ref="M8:O8"/>
    <mergeCell ref="M10:O10"/>
    <mergeCell ref="P11:R11"/>
    <mergeCell ref="J8:L8"/>
    <mergeCell ref="M9:O9"/>
    <mergeCell ref="P9:R9"/>
    <mergeCell ref="G9:I9"/>
    <mergeCell ref="J9:L9"/>
    <mergeCell ref="J7:L7"/>
    <mergeCell ref="G7:I7"/>
    <mergeCell ref="D7:F7"/>
    <mergeCell ref="D8:F8"/>
    <mergeCell ref="G8:I8"/>
    <mergeCell ref="A8:C8"/>
    <mergeCell ref="A11:C11"/>
    <mergeCell ref="A10:C10"/>
    <mergeCell ref="A7:C7"/>
    <mergeCell ref="A9:C9"/>
    <mergeCell ref="D9:F9"/>
    <mergeCell ref="D10:F10"/>
    <mergeCell ref="G18:I18"/>
    <mergeCell ref="G16:I16"/>
    <mergeCell ref="D16:F16"/>
    <mergeCell ref="D14:I14"/>
    <mergeCell ref="G15:I15"/>
    <mergeCell ref="D15:F15"/>
    <mergeCell ref="D17:F17"/>
    <mergeCell ref="G17:I17"/>
    <mergeCell ref="A33:B34"/>
    <mergeCell ref="E21:G21"/>
    <mergeCell ref="A21:D21"/>
    <mergeCell ref="E20:G20"/>
    <mergeCell ref="A20:D20"/>
    <mergeCell ref="A14:C15"/>
    <mergeCell ref="A17:C17"/>
    <mergeCell ref="A16:C16"/>
    <mergeCell ref="A18:C18"/>
    <mergeCell ref="D18:F18"/>
    <mergeCell ref="I43:Q43"/>
    <mergeCell ref="I44:Q44"/>
    <mergeCell ref="A31:D31"/>
    <mergeCell ref="E31:G31"/>
    <mergeCell ref="A35:B39"/>
    <mergeCell ref="C38:D38"/>
    <mergeCell ref="E38:F38"/>
    <mergeCell ref="C39:D39"/>
    <mergeCell ref="E39:F39"/>
    <mergeCell ref="G38:H38"/>
    <mergeCell ref="C37:D37"/>
    <mergeCell ref="C36:D36"/>
    <mergeCell ref="E36:F36"/>
    <mergeCell ref="I40:Q40"/>
    <mergeCell ref="I35:Q35"/>
    <mergeCell ref="I38:Q38"/>
    <mergeCell ref="I39:Q39"/>
    <mergeCell ref="G39:H39"/>
    <mergeCell ref="C45:D45"/>
    <mergeCell ref="E43:F43"/>
    <mergeCell ref="E44:F44"/>
    <mergeCell ref="C33:F33"/>
    <mergeCell ref="G33:H34"/>
    <mergeCell ref="E40:F40"/>
    <mergeCell ref="C34:D34"/>
    <mergeCell ref="E35:F35"/>
    <mergeCell ref="C35:D35"/>
    <mergeCell ref="E34:F34"/>
    <mergeCell ref="C49:D49"/>
    <mergeCell ref="I60:Q60"/>
    <mergeCell ref="G60:H60"/>
    <mergeCell ref="I50:Q50"/>
    <mergeCell ref="I59:Q59"/>
    <mergeCell ref="G59:H59"/>
    <mergeCell ref="I53:Q53"/>
    <mergeCell ref="I54:Q54"/>
    <mergeCell ref="G55:H55"/>
    <mergeCell ref="G58:H58"/>
    <mergeCell ref="R20:S20"/>
    <mergeCell ref="R33:S34"/>
    <mergeCell ref="R21:S21"/>
    <mergeCell ref="R25:S25"/>
    <mergeCell ref="R26:S26"/>
    <mergeCell ref="R27:S27"/>
    <mergeCell ref="R28:S28"/>
    <mergeCell ref="R22:S22"/>
    <mergeCell ref="R23:S23"/>
    <mergeCell ref="R24:S24"/>
    <mergeCell ref="R40:S40"/>
    <mergeCell ref="R31:S31"/>
    <mergeCell ref="R38:S38"/>
    <mergeCell ref="R39:S39"/>
    <mergeCell ref="R36:S36"/>
    <mergeCell ref="R37:S37"/>
    <mergeCell ref="R55:S55"/>
    <mergeCell ref="R58:S58"/>
    <mergeCell ref="R57:S57"/>
    <mergeCell ref="R56:S56"/>
    <mergeCell ref="S8:U9"/>
    <mergeCell ref="K3:L5"/>
    <mergeCell ref="M3:N5"/>
    <mergeCell ref="J14:L15"/>
    <mergeCell ref="J18:L18"/>
    <mergeCell ref="J17:L17"/>
    <mergeCell ref="J16:L16"/>
    <mergeCell ref="T6:U6"/>
    <mergeCell ref="S7:U7"/>
    <mergeCell ref="P7:R7"/>
    <mergeCell ref="E37:F37"/>
    <mergeCell ref="G36:H36"/>
    <mergeCell ref="G37:H37"/>
    <mergeCell ref="I36:Q36"/>
    <mergeCell ref="I37:Q37"/>
    <mergeCell ref="R35:S35"/>
    <mergeCell ref="A76:U83"/>
    <mergeCell ref="R45:S45"/>
    <mergeCell ref="R50:S50"/>
    <mergeCell ref="R59:S59"/>
    <mergeCell ref="R60:S60"/>
    <mergeCell ref="G41:H41"/>
    <mergeCell ref="G42:H42"/>
    <mergeCell ref="I41:Q41"/>
    <mergeCell ref="I42:Q42"/>
    <mergeCell ref="C41:D41"/>
    <mergeCell ref="C42:D42"/>
    <mergeCell ref="E41:F41"/>
    <mergeCell ref="E42:F42"/>
    <mergeCell ref="R41:S41"/>
    <mergeCell ref="R42:S42"/>
    <mergeCell ref="C46:D46"/>
    <mergeCell ref="R46:S46"/>
    <mergeCell ref="C43:D43"/>
    <mergeCell ref="C44:D44"/>
    <mergeCell ref="E45:F45"/>
    <mergeCell ref="E46:F46"/>
    <mergeCell ref="E47:F47"/>
    <mergeCell ref="G46:H46"/>
    <mergeCell ref="G47:H47"/>
    <mergeCell ref="I46:Q46"/>
    <mergeCell ref="I47:Q47"/>
    <mergeCell ref="R47:S47"/>
    <mergeCell ref="C51:D51"/>
    <mergeCell ref="C52:D52"/>
    <mergeCell ref="E51:F51"/>
    <mergeCell ref="E52:F52"/>
    <mergeCell ref="G51:H51"/>
    <mergeCell ref="G52:H52"/>
    <mergeCell ref="I51:Q51"/>
    <mergeCell ref="I52:Q52"/>
    <mergeCell ref="C47:D47"/>
    <mergeCell ref="A86:U93"/>
    <mergeCell ref="R52:S52"/>
    <mergeCell ref="C56:D56"/>
    <mergeCell ref="C57:D57"/>
    <mergeCell ref="E56:F56"/>
    <mergeCell ref="E57:F57"/>
    <mergeCell ref="G56:H56"/>
    <mergeCell ref="G57:H57"/>
    <mergeCell ref="I56:Q56"/>
    <mergeCell ref="I57:Q57"/>
  </mergeCells>
  <conditionalFormatting sqref="D9:R9">
    <cfRule type="cellIs" priority="1" dxfId="8" operator="greaterThan" stopIfTrue="1">
      <formula>D8</formula>
    </cfRule>
  </conditionalFormatting>
  <conditionalFormatting sqref="D10:U11">
    <cfRule type="cellIs" priority="2" dxfId="8" operator="lessThan" stopIfTrue="1">
      <formula>0</formula>
    </cfRule>
  </conditionalFormatting>
  <dataValidations count="1">
    <dataValidation type="list" allowBlank="1" showInputMessage="1" showErrorMessage="1" sqref="R21:S30 R35:R59 S35 S38:S40 S43:S45 S48:S50 S53:S55 S58:S59">
      <formula1>$Y$2:$Y$49</formula1>
    </dataValidation>
  </dataValidations>
  <printOptions horizontalCentered="1"/>
  <pageMargins left="0" right="0" top="0.1968503937007874" bottom="0.1968503937007874" header="0.5118110236220472" footer="0.5118110236220472"/>
  <pageSetup horizontalDpi="600" verticalDpi="600" orientation="portrait" paperSize="9" scale="53" r:id="rId1"/>
  <rowBreaks count="1" manualBreakCount="1">
    <brk id="6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財務省　理財局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財政融資資金</dc:creator>
  <cp:keywords/>
  <dc:description/>
  <cp:lastModifiedBy>m-yoshida01</cp:lastModifiedBy>
  <cp:lastPrinted>2012-08-15T23:30:14Z</cp:lastPrinted>
  <dcterms:created xsi:type="dcterms:W3CDTF">2008-07-28T02:37:43Z</dcterms:created>
  <dcterms:modified xsi:type="dcterms:W3CDTF">2012-12-28T06:48:17Z</dcterms:modified>
  <cp:category/>
  <cp:version/>
  <cp:contentType/>
  <cp:contentStatus/>
</cp:coreProperties>
</file>