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66925"/>
  <mc:AlternateContent xmlns:mc="http://schemas.openxmlformats.org/markup-compatibility/2006">
    <mc:Choice Requires="x15">
      <x15ac:absPath xmlns:x15ac="http://schemas.microsoft.com/office/spreadsheetml/2010/11/ac" url="\\inashiki\共有\21_行政経営部\03_企画財政課\R06年度\002003003008_企画_地方創生_臨時交付金_物価高騰臨時交付金_その他【令和17年度廃】\実施状況・効果検証\HP公表\2502実施状況_物価\"/>
    </mc:Choice>
  </mc:AlternateContent>
  <xr:revisionPtr revIDLastSave="0" documentId="13_ncr:1_{7CF08828-0BA8-46EC-8CBE-BA2A9C7FDD66}" xr6:coauthVersionLast="47" xr6:coauthVersionMax="47" xr10:uidLastSave="{00000000-0000-0000-0000-000000000000}"/>
  <bookViews>
    <workbookView xWindow="-120" yWindow="-120" windowWidth="20730" windowHeight="11160" xr2:uid="{6DE14C38-5191-4CA0-AB9D-E80599BD7059}"/>
  </bookViews>
  <sheets>
    <sheet name="Sheet1" sheetId="1" r:id="rId1"/>
  </sheets>
  <externalReferences>
    <externalReference r:id="rId2"/>
  </externalReferences>
  <definedNames>
    <definedName name="国の予算年度_R5全部">[1]―!$A$14:$A$16</definedName>
    <definedName name="国の予算年度_補正">[1]―!$A$5</definedName>
    <definedName name="国の予算年度_予備">[1]―!$A$7</definedName>
    <definedName name="種類_推奨事業メニュー">[1]―!$O$2:$O$10</definedName>
    <definedName name="低_推奨事業メニュー">[1]―!$O$12</definedName>
    <definedName name="枠_推奨">[1]―!$C$27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 l="1"/>
  <c r="M7" i="1"/>
  <c r="L7" i="1"/>
  <c r="K7" i="1"/>
  <c r="L14" i="1"/>
  <c r="K14" i="1" s="1"/>
  <c r="L9" i="1"/>
  <c r="K9" i="1" s="1"/>
  <c r="L8" i="1"/>
  <c r="K8" i="1" s="1"/>
  <c r="V7" i="1"/>
  <c r="U7" i="1"/>
  <c r="T7" i="1"/>
  <c r="S7" i="1"/>
  <c r="Q7" i="1"/>
  <c r="P7" i="1"/>
  <c r="O7" i="1"/>
  <c r="R7" i="1"/>
  <c r="W7" i="1" l="1"/>
</calcChain>
</file>

<file path=xl/sharedStrings.xml><?xml version="1.0" encoding="utf-8"?>
<sst xmlns="http://schemas.openxmlformats.org/spreadsheetml/2006/main" count="95" uniqueCount="80">
  <si>
    <t>Ｎｏ</t>
  </si>
  <si>
    <t>国の予算年度</t>
    <rPh sb="0" eb="1">
      <t>クニ</t>
    </rPh>
    <rPh sb="2" eb="4">
      <t>ヨサン</t>
    </rPh>
    <rPh sb="4" eb="6">
      <t>ネンド</t>
    </rPh>
    <phoneticPr fontId="7"/>
  </si>
  <si>
    <t>枠</t>
    <rPh sb="0" eb="1">
      <t>ワク</t>
    </rPh>
    <phoneticPr fontId="8"/>
  </si>
  <si>
    <t>地方単独事業</t>
    <rPh sb="0" eb="2">
      <t>チホウ</t>
    </rPh>
    <rPh sb="2" eb="4">
      <t>タンドク</t>
    </rPh>
    <rPh sb="4" eb="6">
      <t>ジギョウ</t>
    </rPh>
    <phoneticPr fontId="8"/>
  </si>
  <si>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8"/>
  </si>
  <si>
    <t>交付対象事業の名称</t>
    <rPh sb="0" eb="2">
      <t>コウフ</t>
    </rPh>
    <phoneticPr fontId="8"/>
  </si>
  <si>
    <t>経済対策との関係</t>
    <rPh sb="0" eb="2">
      <t>ケイザイ</t>
    </rPh>
    <rPh sb="2" eb="4">
      <t>タイサク</t>
    </rPh>
    <rPh sb="6" eb="8">
      <t>カンケイ</t>
    </rPh>
    <phoneticPr fontId="8"/>
  </si>
  <si>
    <t>推奨事業メニュー</t>
    <rPh sb="0" eb="2">
      <t>スイショウ</t>
    </rPh>
    <rPh sb="2" eb="4">
      <t>ジギョウ</t>
    </rPh>
    <phoneticPr fontId="8"/>
  </si>
  <si>
    <t>Ａ</t>
  </si>
  <si>
    <t>特定事業者等支援</t>
    <rPh sb="0" eb="2">
      <t>トクテイ</t>
    </rPh>
    <rPh sb="2" eb="5">
      <t>ジギョウシャ</t>
    </rPh>
    <rPh sb="5" eb="6">
      <t>トウ</t>
    </rPh>
    <rPh sb="6" eb="8">
      <t>シエン</t>
    </rPh>
    <phoneticPr fontId="7"/>
  </si>
  <si>
    <t>個人を対象とした給付金等</t>
    <phoneticPr fontId="7"/>
  </si>
  <si>
    <t>基金</t>
    <rPh sb="0" eb="2">
      <t>キキン</t>
    </rPh>
    <phoneticPr fontId="7"/>
  </si>
  <si>
    <t>事業
始期</t>
  </si>
  <si>
    <t>事業
終期</t>
  </si>
  <si>
    <t>総事業費</t>
  </si>
  <si>
    <t>Ｂ</t>
    <phoneticPr fontId="8"/>
  </si>
  <si>
    <t>Ｃ</t>
  </si>
  <si>
    <t>Ｂ１</t>
    <phoneticPr fontId="8"/>
  </si>
  <si>
    <t>Ｂ２</t>
    <phoneticPr fontId="8"/>
  </si>
  <si>
    <t>Ｂ３</t>
    <phoneticPr fontId="8"/>
  </si>
  <si>
    <t>Ｂ４</t>
    <phoneticPr fontId="8"/>
  </si>
  <si>
    <t>交付対象経費</t>
    <rPh sb="0" eb="2">
      <t>コウフ</t>
    </rPh>
    <rPh sb="2" eb="4">
      <t>タイショウ</t>
    </rPh>
    <rPh sb="4" eb="6">
      <t>ケイヒ</t>
    </rPh>
    <phoneticPr fontId="8"/>
  </si>
  <si>
    <t>国のR5補正予算分
（交付限度額①）
（推奨事業メニュー分）</t>
    <rPh sb="4" eb="6">
      <t>ホセイ</t>
    </rPh>
    <phoneticPr fontId="8"/>
  </si>
  <si>
    <t>国のR5補正予算分
（交付限度額②）
（低所得世帯支援枠分）
給付費</t>
    <rPh sb="4" eb="6">
      <t>ホセイ</t>
    </rPh>
    <rPh sb="31" eb="34">
      <t>キュウフヒ</t>
    </rPh>
    <phoneticPr fontId="8"/>
  </si>
  <si>
    <t>国のR5補正予算分
（交付限度額③）
（低所得世帯支援枠分）
事務費</t>
    <rPh sb="4" eb="8">
      <t>ホセイヨサン</t>
    </rPh>
    <rPh sb="8" eb="9">
      <t>ブン</t>
    </rPh>
    <rPh sb="31" eb="34">
      <t>ジムヒ</t>
    </rPh>
    <phoneticPr fontId="8"/>
  </si>
  <si>
    <t>国のR5予備費
（交付限度額④）
（給付金・定額減税一体支援枠分）　給付費</t>
    <rPh sb="34" eb="37">
      <t>キュウフヒ</t>
    </rPh>
    <phoneticPr fontId="8"/>
  </si>
  <si>
    <t>国のR5予備費
（交付限度額⑤）
（給付金・定額減税一体支援枠分）　事務費</t>
    <rPh sb="18" eb="21">
      <t>キュウフキン</t>
    </rPh>
    <rPh sb="22" eb="24">
      <t>テイガク</t>
    </rPh>
    <rPh sb="24" eb="26">
      <t>ゲンゼイ</t>
    </rPh>
    <rPh sb="26" eb="28">
      <t>イッタイ</t>
    </rPh>
    <rPh sb="28" eb="30">
      <t>シエン</t>
    </rPh>
    <rPh sb="30" eb="31">
      <t>ワク</t>
    </rPh>
    <rPh sb="31" eb="32">
      <t>ブン</t>
    </rPh>
    <rPh sb="34" eb="37">
      <t>ジムヒ</t>
    </rPh>
    <phoneticPr fontId="8"/>
  </si>
  <si>
    <t>国のR5予備費
（交付限度額⑥）
（給付支援サービス分）</t>
    <rPh sb="13" eb="14">
      <t>ガク</t>
    </rPh>
    <rPh sb="18" eb="20">
      <t>キュウフ</t>
    </rPh>
    <rPh sb="20" eb="22">
      <t>シエン</t>
    </rPh>
    <rPh sb="26" eb="27">
      <t>ブン</t>
    </rPh>
    <phoneticPr fontId="8"/>
  </si>
  <si>
    <t>その他
（一般財源や補助対象外経費等）</t>
  </si>
  <si>
    <t>成果目標</t>
    <phoneticPr fontId="7"/>
  </si>
  <si>
    <t>事業の概要
①目的・効果
②交付金を充当する経費内容
③積算根拠（対象数、単価等）
④事業の対象（交付対象者、対象施設等）</t>
    <rPh sb="7" eb="9">
      <t>モクテキ</t>
    </rPh>
    <rPh sb="10" eb="12">
      <t>コウカ</t>
    </rPh>
    <phoneticPr fontId="7"/>
  </si>
  <si>
    <t>R5_補正</t>
  </si>
  <si>
    <t>低所得</t>
  </si>
  <si>
    <t>○</t>
  </si>
  <si>
    <t>物価高騰対応重点支援給付金（住民税均等割非課税世帯）【物価高騰対策給付金】</t>
  </si>
  <si>
    <t>Ⅰ．物価高から国民生活を守る</t>
  </si>
  <si>
    <t>－</t>
  </si>
  <si>
    <t>R6.2</t>
  </si>
  <si>
    <t>R6.3</t>
  </si>
  <si>
    <t>対象世帯に対して令和6年2月までに支給を開始する</t>
  </si>
  <si>
    <t>合計</t>
    <phoneticPr fontId="8"/>
  </si>
  <si>
    <t>（単位：千円）</t>
    <phoneticPr fontId="2"/>
  </si>
  <si>
    <t>令和６年度　物価高騰対応重点支援地方創生臨時交付金実施計画</t>
    <phoneticPr fontId="2"/>
  </si>
  <si>
    <t>①物価高が続く中で低所得世帯への支援を行うことで、低所得の方々の生活を維持する。
②低所得世帯への給付金及び事務費
③給付金額　　R５年度分の住民税非課税世帯　57世帯×70千円　　
事務費0千円
④R５年度分の住民税非課税世帯　（57世帯）</t>
    <phoneticPr fontId="2"/>
  </si>
  <si>
    <t>R5_予備</t>
  </si>
  <si>
    <t>一体支援</t>
  </si>
  <si>
    <t>物価高騰対応重点支援給付金（給付金・定額減税一体支援）【物価高騰対策給付金】</t>
  </si>
  <si>
    <t>-</t>
    <phoneticPr fontId="2"/>
  </si>
  <si>
    <t>R6.4</t>
  </si>
  <si>
    <t>R6.11</t>
  </si>
  <si>
    <t>〇</t>
    <phoneticPr fontId="2"/>
  </si>
  <si>
    <t>対象世帯に対して令和6年4月までに支給を開始する</t>
  </si>
  <si>
    <t xml:space="preserve">
（デジタル庁）
給付支援サービス
（R5予備費）
</t>
    <rPh sb="6" eb="7">
      <t>チョウ</t>
    </rPh>
    <rPh sb="21" eb="23">
      <t>ヨビ</t>
    </rPh>
    <rPh sb="23" eb="24">
      <t>ヒ</t>
    </rPh>
    <phoneticPr fontId="8"/>
  </si>
  <si>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8"/>
  </si>
  <si>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8"/>
  </si>
  <si>
    <t xml:space="preserve">
事務費
（上乗せ・横出し）
</t>
    <rPh sb="1" eb="4">
      <t>ジムヒ</t>
    </rPh>
    <rPh sb="6" eb="8">
      <t>ウワノ</t>
    </rPh>
    <rPh sb="10" eb="12">
      <t>ヨコダ</t>
    </rPh>
    <phoneticPr fontId="8"/>
  </si>
  <si>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8"/>
  </si>
  <si>
    <r>
      <t xml:space="preserve">
令和6年度住民税均等割非課税世帯（</t>
    </r>
    <r>
      <rPr>
        <b/>
        <sz val="14"/>
        <color rgb="FFFF0000"/>
        <rFont val="ＭＳ Ｐゴシック"/>
        <family val="3"/>
        <charset val="128"/>
      </rPr>
      <t>3万円</t>
    </r>
    <r>
      <rPr>
        <sz val="14"/>
        <color theme="1"/>
        <rFont val="ＭＳ Ｐゴシック"/>
        <family val="3"/>
        <charset val="128"/>
      </rPr>
      <t>）
＋こども加算（</t>
    </r>
    <r>
      <rPr>
        <b/>
        <sz val="14"/>
        <color rgb="FFFF0000"/>
        <rFont val="ＭＳ Ｐゴシック"/>
        <family val="3"/>
        <charset val="128"/>
      </rPr>
      <t>2万円</t>
    </r>
    <r>
      <rPr>
        <sz val="14"/>
        <color theme="1"/>
        <rFont val="ＭＳ Ｐゴシック"/>
        <family val="3"/>
        <charset val="128"/>
      </rPr>
      <t>）
＋</t>
    </r>
    <r>
      <rPr>
        <b/>
        <u/>
        <sz val="14"/>
        <color rgb="FFFF0000"/>
        <rFont val="ＭＳ Ｐゴシック"/>
        <family val="3"/>
        <charset val="128"/>
      </rPr>
      <t>不足額給付</t>
    </r>
    <r>
      <rPr>
        <sz val="14"/>
        <color theme="1"/>
        <rFont val="ＭＳ Ｐゴシック"/>
        <family val="3"/>
        <charset val="128"/>
      </rPr>
      <t xml:space="preserve">
（令和６年度低所得世帯支援枠等）
</t>
    </r>
    <phoneticPr fontId="8"/>
  </si>
  <si>
    <r>
      <t xml:space="preserve">
（デジタル庁）
給付支援サービス
（</t>
    </r>
    <r>
      <rPr>
        <b/>
        <sz val="14"/>
        <color rgb="FFFF0000"/>
        <rFont val="ＭＳ Ｐゴシック"/>
        <family val="3"/>
        <charset val="128"/>
      </rPr>
      <t>R6補正</t>
    </r>
    <r>
      <rPr>
        <sz val="14"/>
        <rFont val="ＭＳ Ｐゴシック"/>
        <family val="3"/>
        <charset val="128"/>
      </rPr>
      <t xml:space="preserve">）
</t>
    </r>
    <rPh sb="6" eb="7">
      <t>チョウ</t>
    </rPh>
    <rPh sb="21" eb="23">
      <t>ホセイ</t>
    </rPh>
    <phoneticPr fontId="8"/>
  </si>
  <si>
    <r>
      <t xml:space="preserve">
令和5年度住民税均等割非課税世帯</t>
    </r>
    <r>
      <rPr>
        <sz val="14"/>
        <rFont val="ＭＳ Ｐゴシック"/>
        <family val="3"/>
        <charset val="128"/>
      </rPr>
      <t>（</t>
    </r>
    <r>
      <rPr>
        <b/>
        <sz val="14"/>
        <color rgb="FFFF0000"/>
        <rFont val="ＭＳ Ｐゴシック"/>
        <family val="3"/>
        <charset val="128"/>
      </rPr>
      <t>7万円</t>
    </r>
    <r>
      <rPr>
        <sz val="14"/>
        <color theme="1"/>
        <rFont val="ＭＳ Ｐゴシック"/>
        <family val="3"/>
        <charset val="128"/>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8"/>
  </si>
  <si>
    <r>
      <t xml:space="preserve">
一体給付
（給付金・定額減税一体支援）
</t>
    </r>
    <r>
      <rPr>
        <b/>
        <u/>
        <sz val="14"/>
        <color rgb="FFFF0000"/>
        <rFont val="ＭＳ Ｐゴシック"/>
        <family val="3"/>
        <charset val="128"/>
      </rPr>
      <t>※不足額給付は含まない</t>
    </r>
    <r>
      <rPr>
        <sz val="14"/>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8"/>
  </si>
  <si>
    <r>
      <t>　【Ｒ６経済対策等】</t>
    </r>
    <r>
      <rPr>
        <sz val="12"/>
        <color rgb="FFFF0000"/>
        <rFont val="ＭＳ Ｐゴシック"/>
        <family val="3"/>
        <charset val="128"/>
      </rPr>
      <t>差押禁止法の対象範囲</t>
    </r>
    <rPh sb="4" eb="8">
      <t>ケイザイタイサク</t>
    </rPh>
    <rPh sb="8" eb="9">
      <t>トウ</t>
    </rPh>
    <rPh sb="16" eb="18">
      <t>タイショウ</t>
    </rPh>
    <phoneticPr fontId="8"/>
  </si>
  <si>
    <r>
      <t>　【Ｒ５経済対策】</t>
    </r>
    <r>
      <rPr>
        <sz val="12"/>
        <color rgb="FFFF0000"/>
        <rFont val="ＭＳ Ｐゴシック"/>
        <family val="3"/>
        <charset val="128"/>
      </rPr>
      <t>差押禁止法の対象範囲　</t>
    </r>
    <rPh sb="4" eb="6">
      <t>ケイザイ</t>
    </rPh>
    <rPh sb="6" eb="8">
      <t>タイサク</t>
    </rPh>
    <rPh sb="15" eb="17">
      <t>タイショウ</t>
    </rPh>
    <phoneticPr fontId="8"/>
  </si>
  <si>
    <t>R6_補正</t>
    <rPh sb="3" eb="5">
      <t>ホセイ</t>
    </rPh>
    <phoneticPr fontId="2"/>
  </si>
  <si>
    <t>低所得</t>
    <phoneticPr fontId="2"/>
  </si>
  <si>
    <t>〇</t>
    <phoneticPr fontId="2"/>
  </si>
  <si>
    <t>物価高騰対応重点支援給付金（R6住民税均等割非課税世帯）【物価高騰対策給付金】</t>
    <rPh sb="0" eb="6">
      <t>ブッカコウトウタイオウ</t>
    </rPh>
    <rPh sb="6" eb="8">
      <t>ジュウテン</t>
    </rPh>
    <rPh sb="8" eb="10">
      <t>シエン</t>
    </rPh>
    <rPh sb="10" eb="13">
      <t>キュウフキン</t>
    </rPh>
    <rPh sb="16" eb="19">
      <t>ジュウミンゼイ</t>
    </rPh>
    <rPh sb="19" eb="22">
      <t>キントウワリ</t>
    </rPh>
    <rPh sb="22" eb="27">
      <t>ヒカゼイセタイ</t>
    </rPh>
    <rPh sb="29" eb="33">
      <t>ブッカコウトウ</t>
    </rPh>
    <rPh sb="33" eb="35">
      <t>タイサク</t>
    </rPh>
    <rPh sb="35" eb="38">
      <t>キュウフキン</t>
    </rPh>
    <phoneticPr fontId="2"/>
  </si>
  <si>
    <t>Ⅱ.物価高の克服</t>
    <rPh sb="2" eb="4">
      <t>ブッカ</t>
    </rPh>
    <rPh sb="4" eb="5">
      <t>ダカ</t>
    </rPh>
    <rPh sb="6" eb="8">
      <t>コクフク</t>
    </rPh>
    <phoneticPr fontId="2"/>
  </si>
  <si>
    <t>-</t>
    <phoneticPr fontId="2"/>
  </si>
  <si>
    <t>①物価高が続く中で低所得世帯への支援を行うことで、低所得の方々の生活を維持する。
②低所得世帯への給付金及び事務費
③R５,R６の累計給付金額
令和５年度均等割のみ課税世帯　800世帯×100千円、令和６年度非課税化世帯　443世帯×100千円、令和６年度均等割のみ課税化世帯　286世帯×100千円、子ども加算　543人×50千円、定額減税を補足する給付の対象者　11379人　(256920千円）　　のうちR６計画分
事務費　12409千円
事務費の内容　　[需用費（事務用品等）　役務費（郵送料等）　業務委託料　人件費　として支出]
④低所得世帯等の給付対象世帯数（1529世帯）、定額減税を補足する給付の対象者数（11379人）</t>
    <phoneticPr fontId="2"/>
  </si>
  <si>
    <t>Ｂ５</t>
  </si>
  <si>
    <t>Ｂ６</t>
    <phoneticPr fontId="8"/>
  </si>
  <si>
    <t>Ｂ７</t>
    <phoneticPr fontId="8"/>
  </si>
  <si>
    <r>
      <t>国の</t>
    </r>
    <r>
      <rPr>
        <b/>
        <sz val="12"/>
        <color rgb="FFFF0000"/>
        <rFont val="ＭＳ ゴシック"/>
        <family val="3"/>
        <charset val="128"/>
      </rPr>
      <t>R6補正</t>
    </r>
    <r>
      <rPr>
        <sz val="12"/>
        <rFont val="ＭＳ ゴシック"/>
        <family val="3"/>
        <charset val="128"/>
      </rPr>
      <t>予算分
（交付限度額⑦）
（推奨事業メニュー分）</t>
    </r>
    <rPh sb="4" eb="6">
      <t>ホセイ</t>
    </rPh>
    <phoneticPr fontId="8"/>
  </si>
  <si>
    <r>
      <t>国の</t>
    </r>
    <r>
      <rPr>
        <b/>
        <sz val="12"/>
        <color rgb="FFFF0000"/>
        <rFont val="ＭＳ ゴシック"/>
        <family val="3"/>
        <charset val="128"/>
      </rPr>
      <t>R6補正</t>
    </r>
    <r>
      <rPr>
        <sz val="12"/>
        <rFont val="ＭＳ ゴシック"/>
        <family val="3"/>
        <charset val="128"/>
      </rPr>
      <t>予算分
（交付限度額⑧）
（令和６年度低所得世帯支援枠等分）
給付費</t>
    </r>
    <rPh sb="4" eb="6">
      <t>ホセイ</t>
    </rPh>
    <rPh sb="34" eb="35">
      <t>ブン</t>
    </rPh>
    <rPh sb="37" eb="40">
      <t>キュウフヒ</t>
    </rPh>
    <phoneticPr fontId="8"/>
  </si>
  <si>
    <r>
      <t>国の</t>
    </r>
    <r>
      <rPr>
        <b/>
        <sz val="12"/>
        <color rgb="FFFF0000"/>
        <rFont val="ＭＳ ゴシック"/>
        <family val="3"/>
        <charset val="128"/>
      </rPr>
      <t>R6補正</t>
    </r>
    <r>
      <rPr>
        <sz val="12"/>
        <rFont val="ＭＳ ゴシック"/>
        <family val="3"/>
        <charset val="128"/>
      </rPr>
      <t>予算分
（交付限度額⑨）
（令和６年度低所得世帯支援枠等分）
事務費</t>
    </r>
    <rPh sb="4" eb="8">
      <t>ホセイヨサン</t>
    </rPh>
    <rPh sb="8" eb="9">
      <t>ブン</t>
    </rPh>
    <rPh sb="34" eb="35">
      <t>ブン</t>
    </rPh>
    <rPh sb="37" eb="40">
      <t>ジムヒ</t>
    </rPh>
    <phoneticPr fontId="8"/>
  </si>
  <si>
    <r>
      <t>国の</t>
    </r>
    <r>
      <rPr>
        <b/>
        <sz val="12"/>
        <color rgb="FFFF0000"/>
        <rFont val="ＭＳ ゴシック"/>
        <family val="3"/>
        <charset val="128"/>
      </rPr>
      <t>R6補正</t>
    </r>
    <r>
      <rPr>
        <sz val="12"/>
        <rFont val="ＭＳ ゴシック"/>
        <family val="3"/>
        <charset val="128"/>
      </rPr>
      <t>予算分
（交付限度額⑩）
（給付支援サービス分）</t>
    </r>
    <rPh sb="4" eb="8">
      <t>ホセイヨサン</t>
    </rPh>
    <rPh sb="8" eb="9">
      <t>ブン</t>
    </rPh>
    <rPh sb="15" eb="16">
      <t>ガク</t>
    </rPh>
    <rPh sb="20" eb="22">
      <t>キュウフ</t>
    </rPh>
    <rPh sb="22" eb="24">
      <t>シエン</t>
    </rPh>
    <rPh sb="28" eb="29">
      <t>ブン</t>
    </rPh>
    <phoneticPr fontId="8"/>
  </si>
  <si>
    <t>R7.3</t>
    <phoneticPr fontId="2"/>
  </si>
  <si>
    <t>対象世帯に対して令和7年3月までに支給を開始する</t>
    <phoneticPr fontId="2"/>
  </si>
  <si>
    <t>①物価高が続く中で低所得世帯への支援を行うことで、低所得の方々の生活を維持する。
②低所得世帯への給付金及び事務費
③R６の累計給付金額
令和６年度住民税均等割非課税世帯　3000世帯×30千円、子ども加算　255人×20千円　　のうちR６計画分
事務費　5120千円
事務費の内容　　[需用費（事務用品等）　役務費（郵送料等）　業務委託料　人件費　として支出]
④低所得世帯等の給付対象世帯数（3000世帯）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</si>
</sst>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2"/>
      <color theme="1"/>
      <name val="ＭＳ Ｐゴシック"/>
      <family val="3"/>
      <charset val="128"/>
    </font>
    <font>
      <sz val="11"/>
      <color theme="1"/>
      <name val="ＭＳ Ｐゴシック"/>
      <family val="3"/>
      <charset val="128"/>
    </font>
    <font>
      <sz val="14"/>
      <name val="ＭＳ Ｐゴシック"/>
      <family val="3"/>
    </font>
    <font>
      <sz val="14"/>
      <name val="ＭＳ ゴシック"/>
      <family val="3"/>
    </font>
    <font>
      <sz val="6"/>
      <name val="ＭＳ Ｐゴシック"/>
      <family val="3"/>
    </font>
    <font>
      <sz val="6"/>
      <name val="ＭＳ Ｐゴシック"/>
      <family val="3"/>
      <charset val="128"/>
    </font>
    <font>
      <sz val="14"/>
      <name val="ＭＳ ゴシック"/>
      <family val="3"/>
      <charset val="128"/>
    </font>
    <font>
      <sz val="14"/>
      <name val="ＭＳ Ｐゴシック"/>
      <family val="3"/>
      <charset val="128"/>
    </font>
    <font>
      <sz val="14"/>
      <color theme="1"/>
      <name val="ＭＳ Ｐゴシック"/>
      <family val="3"/>
    </font>
    <font>
      <sz val="14"/>
      <color indexed="8"/>
      <name val="ＭＳ Ｐゴシック"/>
      <family val="3"/>
      <charset val="128"/>
    </font>
    <font>
      <sz val="14"/>
      <color theme="1"/>
      <name val="ＭＳ Ｐゴシック"/>
      <family val="3"/>
      <charset val="128"/>
    </font>
    <font>
      <b/>
      <sz val="14"/>
      <color rgb="FFFF0000"/>
      <name val="ＭＳ Ｐゴシック"/>
      <family val="3"/>
      <charset val="128"/>
    </font>
    <font>
      <b/>
      <u/>
      <sz val="14"/>
      <color rgb="FFFF0000"/>
      <name val="ＭＳ Ｐゴシック"/>
      <family val="3"/>
      <charset val="128"/>
    </font>
    <font>
      <sz val="12"/>
      <name val="ＭＳ Ｐゴシック"/>
      <family val="3"/>
      <charset val="128"/>
    </font>
    <font>
      <sz val="12"/>
      <color rgb="FFFF0000"/>
      <name val="ＭＳ Ｐゴシック"/>
      <family val="3"/>
      <charset val="128"/>
    </font>
    <font>
      <sz val="12"/>
      <name val="ＭＳ Ｐゴシック"/>
      <family val="3"/>
    </font>
    <font>
      <sz val="12"/>
      <name val="ＭＳ ゴシック"/>
      <family val="3"/>
    </font>
    <font>
      <sz val="12"/>
      <name val="ＭＳ ゴシック"/>
      <family val="3"/>
      <charset val="128"/>
    </font>
    <font>
      <b/>
      <sz val="12"/>
      <color rgb="FFFF0000"/>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27"/>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27"/>
      </patternFill>
    </fill>
    <fill>
      <patternFill patternType="solid">
        <fgColor theme="7" tint="0.79998168889431442"/>
        <bgColor indexed="64"/>
      </patternFill>
    </fill>
  </fills>
  <borders count="62">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8"/>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right/>
      <top style="medium">
        <color indexed="8"/>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8"/>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2" borderId="34" xfId="0" applyFont="1" applyFill="1" applyBorder="1">
      <alignment vertical="center"/>
    </xf>
    <xf numFmtId="0" fontId="5" fillId="2" borderId="39" xfId="0" applyFont="1" applyFill="1" applyBorder="1">
      <alignment vertical="center"/>
    </xf>
    <xf numFmtId="0" fontId="5" fillId="2" borderId="8" xfId="0" applyFont="1" applyFill="1" applyBorder="1">
      <alignment vertical="center"/>
    </xf>
    <xf numFmtId="0" fontId="5" fillId="2" borderId="33" xfId="0" applyFont="1" applyFill="1" applyBorder="1">
      <alignment vertical="center"/>
    </xf>
    <xf numFmtId="0" fontId="6" fillId="7" borderId="0" xfId="0" applyFont="1" applyFill="1" applyBorder="1" applyAlignment="1">
      <alignment horizontal="center" vertical="center" shrinkToFit="1"/>
    </xf>
    <xf numFmtId="0" fontId="6" fillId="2" borderId="0" xfId="0" applyFont="1" applyFill="1" applyBorder="1" applyAlignment="1">
      <alignment horizontal="center" vertical="center" textRotation="255" shrinkToFit="1"/>
    </xf>
    <xf numFmtId="0" fontId="9" fillId="7" borderId="0" xfId="0" applyFont="1" applyFill="1" applyBorder="1" applyAlignment="1">
      <alignment horizontal="center" vertical="center" wrapText="1" shrinkToFit="1"/>
    </xf>
    <xf numFmtId="0" fontId="6" fillId="7" borderId="0" xfId="0" applyFont="1" applyFill="1" applyBorder="1" applyAlignment="1">
      <alignment horizontal="center" vertical="center" wrapText="1"/>
    </xf>
    <xf numFmtId="0" fontId="6" fillId="2" borderId="0" xfId="0" applyFont="1" applyFill="1" applyBorder="1" applyAlignment="1">
      <alignment horizontal="center" vertical="center" textRotation="255" wrapText="1" shrinkToFit="1"/>
    </xf>
    <xf numFmtId="0" fontId="9" fillId="2" borderId="3" xfId="0" applyFont="1" applyFill="1" applyBorder="1" applyAlignment="1">
      <alignment horizontal="center" vertical="center" textRotation="255" shrinkToFit="1"/>
    </xf>
    <xf numFmtId="0" fontId="5" fillId="2" borderId="38" xfId="0" applyFont="1" applyFill="1" applyBorder="1" applyAlignment="1">
      <alignment horizontal="right" vertical="center"/>
    </xf>
    <xf numFmtId="0" fontId="12" fillId="0" borderId="40" xfId="0" applyFont="1" applyFill="1" applyBorder="1" applyAlignment="1">
      <alignment horizontal="center" vertical="center"/>
    </xf>
    <xf numFmtId="0" fontId="12" fillId="0" borderId="40" xfId="0" applyFont="1" applyFill="1" applyBorder="1" applyAlignment="1">
      <alignment horizontal="center" vertical="center" wrapText="1"/>
    </xf>
    <xf numFmtId="0" fontId="13" fillId="0" borderId="40" xfId="0" applyFont="1" applyFill="1" applyBorder="1" applyAlignment="1">
      <alignment horizontal="center" vertical="center"/>
    </xf>
    <xf numFmtId="0" fontId="13" fillId="0" borderId="40" xfId="0" applyFont="1" applyBorder="1" applyAlignment="1">
      <alignment horizontal="center" vertical="center"/>
    </xf>
    <xf numFmtId="0" fontId="13" fillId="0" borderId="40" xfId="0" applyFont="1" applyBorder="1" applyAlignment="1">
      <alignment vertical="center" wrapText="1"/>
    </xf>
    <xf numFmtId="0" fontId="13" fillId="0" borderId="40" xfId="0" applyFont="1" applyBorder="1" applyAlignment="1">
      <alignment horizontal="center" vertical="center" wrapText="1"/>
    </xf>
    <xf numFmtId="38" fontId="5" fillId="2" borderId="13" xfId="1" applyFont="1" applyFill="1" applyBorder="1" applyAlignment="1" applyProtection="1">
      <alignment horizontal="right" vertical="center" wrapText="1" shrinkToFit="1"/>
    </xf>
    <xf numFmtId="38" fontId="5" fillId="2" borderId="5" xfId="1" applyFont="1" applyFill="1" applyBorder="1" applyAlignment="1" applyProtection="1">
      <alignment horizontal="right" vertical="center" shrinkToFit="1"/>
    </xf>
    <xf numFmtId="38" fontId="5" fillId="2" borderId="0" xfId="1" applyFont="1" applyFill="1" applyBorder="1" applyAlignment="1" applyProtection="1">
      <alignment horizontal="right" vertical="center" shrinkToFit="1"/>
    </xf>
    <xf numFmtId="0" fontId="4" fillId="2" borderId="0" xfId="0" applyFont="1" applyFill="1">
      <alignment vertical="center"/>
    </xf>
    <xf numFmtId="0" fontId="4" fillId="2" borderId="41" xfId="0" applyFont="1" applyFill="1" applyBorder="1">
      <alignment vertical="center"/>
    </xf>
    <xf numFmtId="0" fontId="13" fillId="0" borderId="42" xfId="0" applyFont="1" applyBorder="1" applyAlignment="1">
      <alignment vertical="center" wrapText="1"/>
    </xf>
    <xf numFmtId="3" fontId="11" fillId="0" borderId="40" xfId="0" applyNumberFormat="1" applyFont="1" applyBorder="1">
      <alignment vertical="center"/>
    </xf>
    <xf numFmtId="0" fontId="5" fillId="0" borderId="0" xfId="0" applyFont="1" applyAlignment="1">
      <alignment horizontal="right" vertical="center"/>
    </xf>
    <xf numFmtId="0" fontId="12" fillId="2"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1" xfId="0" applyFont="1" applyFill="1" applyBorder="1" applyAlignment="1">
      <alignment vertical="center" wrapText="1"/>
    </xf>
    <xf numFmtId="0" fontId="13" fillId="2" borderId="21" xfId="0" applyFont="1" applyFill="1" applyBorder="1" applyAlignment="1">
      <alignment horizontal="center" vertical="center" wrapText="1"/>
    </xf>
    <xf numFmtId="3" fontId="11" fillId="2" borderId="21" xfId="0" applyNumberFormat="1" applyFont="1" applyFill="1" applyBorder="1">
      <alignment vertical="center"/>
    </xf>
    <xf numFmtId="0" fontId="13" fillId="2" borderId="43" xfId="0" applyFont="1" applyFill="1" applyBorder="1" applyAlignment="1">
      <alignment vertical="center" wrapText="1"/>
    </xf>
    <xf numFmtId="0" fontId="12" fillId="2" borderId="2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protection locked="0"/>
    </xf>
    <xf numFmtId="0" fontId="13" fillId="2" borderId="19" xfId="0" applyFont="1" applyFill="1" applyBorder="1" applyAlignment="1">
      <alignment horizontal="center" vertical="center"/>
    </xf>
    <xf numFmtId="0" fontId="13" fillId="2" borderId="19" xfId="0" applyFont="1" applyFill="1" applyBorder="1" applyAlignment="1">
      <alignment vertical="center" wrapText="1"/>
    </xf>
    <xf numFmtId="0" fontId="13" fillId="2" borderId="19" xfId="0" applyFont="1" applyFill="1" applyBorder="1" applyAlignment="1">
      <alignment horizontal="center" vertical="center" wrapText="1"/>
    </xf>
    <xf numFmtId="3" fontId="11" fillId="2" borderId="19" xfId="0" applyNumberFormat="1" applyFont="1" applyFill="1" applyBorder="1">
      <alignment vertical="center"/>
    </xf>
    <xf numFmtId="0" fontId="13" fillId="2" borderId="44" xfId="0" applyFont="1" applyFill="1" applyBorder="1" applyAlignment="1">
      <alignment vertical="center" wrapText="1"/>
    </xf>
    <xf numFmtId="0" fontId="9" fillId="3" borderId="1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1" xfId="0" applyFont="1" applyFill="1" applyBorder="1" applyAlignment="1">
      <alignment vertical="center" wrapText="1"/>
    </xf>
    <xf numFmtId="0" fontId="13" fillId="0" borderId="21" xfId="0" applyFont="1" applyFill="1" applyBorder="1" applyAlignment="1">
      <alignment horizontal="center" vertical="center" wrapText="1"/>
    </xf>
    <xf numFmtId="3" fontId="11" fillId="0" borderId="21" xfId="0" applyNumberFormat="1" applyFont="1" applyFill="1" applyBorder="1">
      <alignment vertical="center"/>
    </xf>
    <xf numFmtId="0" fontId="13" fillId="0" borderId="43" xfId="0" applyFont="1" applyFill="1" applyBorder="1" applyAlignment="1">
      <alignment vertical="center" wrapText="1"/>
    </xf>
    <xf numFmtId="0" fontId="13" fillId="0" borderId="45" xfId="0" applyFont="1" applyBorder="1" applyAlignment="1">
      <alignment horizontal="center" vertical="center"/>
    </xf>
    <xf numFmtId="0" fontId="12" fillId="2" borderId="47" xfId="0" applyFont="1" applyFill="1" applyBorder="1" applyAlignment="1" applyProtection="1">
      <alignment horizontal="center" vertical="center" wrapText="1"/>
      <protection locked="0"/>
    </xf>
    <xf numFmtId="0" fontId="13" fillId="2" borderId="47" xfId="0" applyFont="1" applyFill="1" applyBorder="1" applyAlignment="1">
      <alignment horizontal="center" vertical="center"/>
    </xf>
    <xf numFmtId="0" fontId="13" fillId="2" borderId="47" xfId="0" applyFont="1" applyFill="1" applyBorder="1" applyAlignment="1">
      <alignment vertical="center" wrapText="1"/>
    </xf>
    <xf numFmtId="0" fontId="13" fillId="2" borderId="47" xfId="0" applyFont="1" applyFill="1" applyBorder="1" applyAlignment="1">
      <alignment horizontal="center" vertical="center" wrapText="1"/>
    </xf>
    <xf numFmtId="3" fontId="11" fillId="2" borderId="47" xfId="0" applyNumberFormat="1" applyFont="1" applyFill="1" applyBorder="1">
      <alignment vertical="center"/>
    </xf>
    <xf numFmtId="0" fontId="13" fillId="2" borderId="48" xfId="0" applyFont="1" applyFill="1" applyBorder="1" applyAlignment="1">
      <alignment vertical="center" wrapText="1"/>
    </xf>
    <xf numFmtId="0" fontId="10" fillId="0" borderId="4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1" fillId="5" borderId="52"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3" fillId="0" borderId="0" xfId="0" applyFont="1" applyAlignment="1">
      <alignment horizontal="center" vertical="center"/>
    </xf>
    <xf numFmtId="0" fontId="6" fillId="3" borderId="1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5"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3" borderId="3"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4" borderId="4" xfId="0" applyFont="1" applyFill="1" applyBorder="1" applyAlignment="1">
      <alignment horizontal="center" vertical="center" textRotation="255" shrinkToFit="1"/>
    </xf>
    <xf numFmtId="0" fontId="9" fillId="4" borderId="10" xfId="0" applyFont="1" applyFill="1" applyBorder="1" applyAlignment="1">
      <alignment horizontal="center" vertical="center" textRotation="255" shrinkToFit="1"/>
    </xf>
    <xf numFmtId="0" fontId="9" fillId="4" borderId="26" xfId="0" applyFont="1" applyFill="1" applyBorder="1" applyAlignment="1">
      <alignment horizontal="center" vertical="center" textRotation="255" shrinkToFit="1"/>
    </xf>
    <xf numFmtId="0" fontId="6" fillId="4" borderId="5" xfId="0" applyFont="1" applyFill="1" applyBorder="1" applyAlignment="1">
      <alignment horizontal="center" vertical="center" textRotation="255" wrapText="1" shrinkToFit="1"/>
    </xf>
    <xf numFmtId="0" fontId="6" fillId="4" borderId="11" xfId="0" applyFont="1" applyFill="1" applyBorder="1" applyAlignment="1">
      <alignment horizontal="center" vertical="center" textRotation="255" wrapText="1" shrinkToFit="1"/>
    </xf>
    <xf numFmtId="0" fontId="6" fillId="4" borderId="27" xfId="0" applyFont="1" applyFill="1" applyBorder="1" applyAlignment="1">
      <alignment horizontal="center" vertical="center" textRotation="255" wrapText="1" shrinkToFit="1"/>
    </xf>
    <xf numFmtId="0" fontId="6" fillId="4" borderId="5" xfId="0" applyFont="1" applyFill="1" applyBorder="1" applyAlignment="1">
      <alignment horizontal="center" vertical="center" textRotation="255" shrinkToFit="1"/>
    </xf>
    <xf numFmtId="0" fontId="6" fillId="4" borderId="11" xfId="0" applyFont="1" applyFill="1" applyBorder="1" applyAlignment="1">
      <alignment horizontal="center" vertical="center" textRotation="255" shrinkToFit="1"/>
    </xf>
    <xf numFmtId="0" fontId="6" fillId="4" borderId="27" xfId="0" applyFont="1" applyFill="1" applyBorder="1" applyAlignment="1">
      <alignment horizontal="center" vertical="center" textRotation="255" shrinkToFit="1"/>
    </xf>
    <xf numFmtId="0" fontId="6" fillId="3" borderId="6"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0" fontId="9" fillId="3" borderId="28" xfId="0" applyFont="1" applyFill="1" applyBorder="1" applyAlignment="1">
      <alignment horizontal="center" vertical="center" wrapText="1" shrinkToFit="1"/>
    </xf>
    <xf numFmtId="0" fontId="11" fillId="9" borderId="52" xfId="0" applyFont="1" applyFill="1" applyBorder="1" applyAlignment="1">
      <alignment horizontal="center" vertical="center" wrapText="1"/>
    </xf>
    <xf numFmtId="0" fontId="5" fillId="9" borderId="54"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6" fillId="9" borderId="46" xfId="0" applyFont="1" applyFill="1" applyBorder="1" applyAlignment="1">
      <alignment horizontal="center" vertical="center" textRotation="255"/>
    </xf>
    <xf numFmtId="0" fontId="16" fillId="9" borderId="20" xfId="0" applyFont="1" applyFill="1" applyBorder="1" applyAlignment="1">
      <alignment horizontal="center" vertical="center" textRotation="255"/>
    </xf>
    <xf numFmtId="0" fontId="16" fillId="9" borderId="32" xfId="0" applyFont="1" applyFill="1" applyBorder="1" applyAlignment="1">
      <alignment horizontal="center" vertical="center" textRotation="255"/>
    </xf>
    <xf numFmtId="0" fontId="18" fillId="2" borderId="46" xfId="0" applyFont="1" applyFill="1" applyBorder="1" applyAlignment="1">
      <alignment horizontal="center" vertical="center" textRotation="255"/>
    </xf>
    <xf numFmtId="0" fontId="16" fillId="2" borderId="20" xfId="0" applyFont="1" applyFill="1" applyBorder="1" applyAlignment="1">
      <alignment horizontal="center" vertical="center" textRotation="255"/>
    </xf>
    <xf numFmtId="0" fontId="16" fillId="2" borderId="32" xfId="0" applyFont="1" applyFill="1" applyBorder="1" applyAlignment="1">
      <alignment horizontal="center" vertical="center" textRotation="255"/>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2" fillId="2" borderId="21" xfId="0" applyFont="1" applyFill="1" applyBorder="1" applyAlignment="1" applyProtection="1">
      <alignment horizontal="center" vertical="center"/>
      <protection locked="0"/>
    </xf>
    <xf numFmtId="0" fontId="10" fillId="0" borderId="57" xfId="0" applyFont="1" applyFill="1" applyBorder="1" applyAlignment="1">
      <alignment horizontal="center" vertical="center"/>
    </xf>
    <xf numFmtId="0" fontId="12" fillId="2" borderId="47"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3" fillId="0" borderId="40" xfId="0" applyFont="1" applyFill="1" applyBorder="1" applyAlignment="1">
      <alignment vertical="center" wrapText="1"/>
    </xf>
    <xf numFmtId="0" fontId="13" fillId="0" borderId="40" xfId="0" applyFont="1" applyFill="1" applyBorder="1" applyAlignment="1">
      <alignment horizontal="center" vertical="center" wrapText="1"/>
    </xf>
    <xf numFmtId="3" fontId="11" fillId="0" borderId="40" xfId="0" applyNumberFormat="1" applyFont="1" applyFill="1" applyBorder="1">
      <alignment vertical="center"/>
    </xf>
    <xf numFmtId="0" fontId="13" fillId="0" borderId="42" xfId="0" applyFont="1" applyFill="1" applyBorder="1" applyAlignment="1">
      <alignment vertical="center" wrapText="1"/>
    </xf>
    <xf numFmtId="0" fontId="9" fillId="10" borderId="21"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10" borderId="47" xfId="0" applyFont="1" applyFill="1" applyBorder="1" applyAlignment="1">
      <alignment horizontal="center" vertical="center" wrapText="1"/>
    </xf>
    <xf numFmtId="0" fontId="20" fillId="10" borderId="30" xfId="0" applyFont="1" applyFill="1" applyBorder="1" applyAlignment="1">
      <alignment horizontal="center" vertical="center" wrapText="1"/>
    </xf>
    <xf numFmtId="0" fontId="20" fillId="10" borderId="31" xfId="0" applyFont="1" applyFill="1" applyBorder="1" applyAlignment="1">
      <alignment horizontal="center" vertical="center" wrapText="1"/>
    </xf>
    <xf numFmtId="0" fontId="20" fillId="10" borderId="29" xfId="0" applyFont="1" applyFill="1" applyBorder="1" applyAlignment="1">
      <alignment horizontal="center" vertical="center" wrapText="1"/>
    </xf>
    <xf numFmtId="3" fontId="11" fillId="0" borderId="58" xfId="0" applyNumberFormat="1" applyFont="1" applyFill="1" applyBorder="1">
      <alignment vertical="center"/>
    </xf>
    <xf numFmtId="3" fontId="11" fillId="2" borderId="59" xfId="0" applyNumberFormat="1" applyFont="1" applyFill="1" applyBorder="1">
      <alignment vertical="center"/>
    </xf>
    <xf numFmtId="3" fontId="11" fillId="2" borderId="60" xfId="0" applyNumberFormat="1" applyFont="1" applyFill="1" applyBorder="1">
      <alignment vertical="center"/>
    </xf>
    <xf numFmtId="3" fontId="11" fillId="11" borderId="40" xfId="0" applyNumberFormat="1" applyFont="1" applyFill="1" applyBorder="1">
      <alignment vertical="center"/>
    </xf>
    <xf numFmtId="3" fontId="11" fillId="11" borderId="58" xfId="0" applyNumberFormat="1" applyFont="1" applyFill="1" applyBorder="1">
      <alignment vertical="center"/>
    </xf>
    <xf numFmtId="3" fontId="11" fillId="11" borderId="21" xfId="0" applyNumberFormat="1" applyFont="1" applyFill="1" applyBorder="1">
      <alignment vertical="center"/>
    </xf>
    <xf numFmtId="3" fontId="11" fillId="11" borderId="59" xfId="0" applyNumberFormat="1" applyFont="1" applyFill="1" applyBorder="1">
      <alignment vertical="center"/>
    </xf>
    <xf numFmtId="3" fontId="11" fillId="11" borderId="19" xfId="0" applyNumberFormat="1" applyFont="1" applyFill="1" applyBorder="1">
      <alignment vertical="center"/>
    </xf>
    <xf numFmtId="3" fontId="11" fillId="11" borderId="61" xfId="0" applyNumberFormat="1" applyFont="1" applyFill="1" applyBorder="1">
      <alignment vertical="center"/>
    </xf>
    <xf numFmtId="3" fontId="11" fillId="11" borderId="47" xfId="0" applyNumberFormat="1" applyFont="1" applyFill="1" applyBorder="1">
      <alignment vertical="center"/>
    </xf>
    <xf numFmtId="3" fontId="11" fillId="11" borderId="60" xfId="0" applyNumberFormat="1" applyFont="1" applyFill="1" applyBorder="1">
      <alignment vertical="center"/>
    </xf>
    <xf numFmtId="38" fontId="5" fillId="11" borderId="5" xfId="1" applyFont="1" applyFill="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akayama01\Desktop\08229_&#33576;&#22478;&#30476;&#31282;&#25975;&#24066;_&#29289;&#20385;&#20132;&#20184;&#37329;r5&#35036;&#27491;&#20197;&#38477;_r5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様式"/>
      <sheetName val="―"/>
      <sheetName val="分岐管理シート"/>
      <sheetName val="別表１（住民税均等割非課税世帯）"/>
      <sheetName val="別表２（住民税均等割のみ課税世帯）"/>
      <sheetName val="別表３（こども加算）"/>
      <sheetName val="基金調べ"/>
      <sheetName val="【チェックリスト】 "/>
      <sheetName val="自動作成"/>
      <sheetName val="朱色変色"/>
      <sheetName val="計算用"/>
      <sheetName val="自治体コード"/>
      <sheetName val="参考資料1_対象分野リスト"/>
    </sheetNames>
    <sheetDataSet>
      <sheetData sheetId="0" refreshError="1"/>
      <sheetData sheetId="1">
        <row r="2">
          <cell r="O2" t="str">
            <v>①エネルギー・食料品価格等の物価高騰に伴う低所得世帯支援</v>
          </cell>
        </row>
        <row r="3">
          <cell r="O3" t="str">
            <v>②エネルギー・食料品価格等の物価高騰に伴う子育て世帯支援</v>
          </cell>
        </row>
        <row r="4">
          <cell r="O4" t="str">
            <v>③消費下支え等を通じた生活者支援</v>
          </cell>
        </row>
        <row r="5">
          <cell r="A5" t="str">
            <v>R5_補正</v>
          </cell>
          <cell r="O5" t="str">
            <v>④省エネ家電等への買い換え促進による生活者支援</v>
          </cell>
        </row>
        <row r="6">
          <cell r="O6" t="str">
            <v>⑤医療・介護・保育施設、学校施設、公衆浴場等に対する物価高騰対策支援</v>
          </cell>
        </row>
        <row r="7">
          <cell r="A7" t="str">
            <v>R5_予備</v>
          </cell>
          <cell r="O7" t="str">
            <v>⑥農林水産業における物価高騰対策支援</v>
          </cell>
        </row>
        <row r="8">
          <cell r="O8" t="str">
            <v>⑦中小企業等に対するエネルギー価格高騰対策支援</v>
          </cell>
        </row>
        <row r="9">
          <cell r="O9" t="str">
            <v>⑧地域公共交通・物流や地域観光業等に対する支援</v>
          </cell>
        </row>
        <row r="10">
          <cell r="O10" t="str">
            <v>⑨推奨事業メニュー例よりも更に効果があると判断する地方単独事業</v>
          </cell>
        </row>
        <row r="12">
          <cell r="O12" t="str">
            <v>－</v>
          </cell>
        </row>
        <row r="14">
          <cell r="A14" t="str">
            <v>R5_補正</v>
          </cell>
        </row>
        <row r="15">
          <cell r="A15" t="str">
            <v>R5_予備</v>
          </cell>
        </row>
        <row r="16">
          <cell r="A16" t="str">
            <v>R5_補正・予備</v>
          </cell>
        </row>
        <row r="27">
          <cell r="C27" t="str">
            <v>推奨事業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2903-05D6-4D3A-A860-AEE33569BDD6}">
  <sheetPr>
    <pageSetUpPr fitToPage="1"/>
  </sheetPr>
  <dimension ref="A1:AD17"/>
  <sheetViews>
    <sheetView tabSelected="1" zoomScale="50" zoomScaleNormal="50" workbookViewId="0">
      <selection sqref="A1:AD1"/>
    </sheetView>
  </sheetViews>
  <sheetFormatPr defaultRowHeight="13.5" x14ac:dyDescent="0.4"/>
  <cols>
    <col min="1" max="1" width="6.875" style="2" customWidth="1"/>
    <col min="2" max="2" width="31.875" style="2" customWidth="1"/>
    <col min="3" max="3" width="4.375" style="2" customWidth="1"/>
    <col min="4" max="4" width="9" style="2"/>
    <col min="5" max="5" width="11.625" style="2" bestFit="1" customWidth="1"/>
    <col min="6" max="6" width="9" style="13"/>
    <col min="7" max="7" width="13" style="2" customWidth="1"/>
    <col min="8" max="8" width="26" style="14" customWidth="1"/>
    <col min="9" max="9" width="15" style="15" customWidth="1"/>
    <col min="10" max="10" width="13" style="13" customWidth="1"/>
    <col min="11" max="23" width="14.125" style="2" customWidth="1"/>
    <col min="24" max="24" width="69.875" style="14" customWidth="1"/>
    <col min="25" max="29" width="9" style="2"/>
    <col min="30" max="30" width="38" style="14" customWidth="1"/>
    <col min="31" max="16384" width="9" style="2"/>
  </cols>
  <sheetData>
    <row r="1" spans="1:30" ht="45.75" customHeight="1" x14ac:dyDescent="0.4">
      <c r="A1" s="76" t="s">
        <v>42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0" ht="24.75" customHeight="1" thickBot="1" x14ac:dyDescent="0.45">
      <c r="A2" s="1"/>
      <c r="AD2" s="40" t="s">
        <v>41</v>
      </c>
    </row>
    <row r="3" spans="1:30" ht="18" customHeight="1" thickBot="1" x14ac:dyDescent="0.45">
      <c r="A3" s="16"/>
      <c r="B3" s="18"/>
      <c r="C3" s="102" t="s">
        <v>0</v>
      </c>
      <c r="D3" s="105" t="s">
        <v>1</v>
      </c>
      <c r="E3" s="108" t="s">
        <v>2</v>
      </c>
      <c r="F3" s="111" t="s">
        <v>3</v>
      </c>
      <c r="G3" s="114" t="s">
        <v>4</v>
      </c>
      <c r="H3" s="86" t="s">
        <v>5</v>
      </c>
      <c r="I3" s="86" t="s">
        <v>6</v>
      </c>
      <c r="J3" s="95" t="s">
        <v>7</v>
      </c>
      <c r="K3" s="5" t="s">
        <v>8</v>
      </c>
      <c r="L3" s="6"/>
      <c r="M3" s="7"/>
      <c r="N3" s="7"/>
      <c r="O3" s="7"/>
      <c r="P3" s="6"/>
      <c r="Q3" s="7"/>
      <c r="R3" s="6"/>
      <c r="S3" s="6"/>
      <c r="T3" s="6"/>
      <c r="U3" s="6"/>
      <c r="V3" s="6"/>
      <c r="W3" s="6"/>
      <c r="X3" s="96" t="s">
        <v>30</v>
      </c>
      <c r="Y3" s="83" t="s">
        <v>9</v>
      </c>
      <c r="Z3" s="83" t="s">
        <v>10</v>
      </c>
      <c r="AA3" s="86" t="s">
        <v>11</v>
      </c>
      <c r="AB3" s="89" t="s">
        <v>12</v>
      </c>
      <c r="AC3" s="89" t="s">
        <v>13</v>
      </c>
      <c r="AD3" s="92" t="s">
        <v>29</v>
      </c>
    </row>
    <row r="4" spans="1:30" ht="19.5" customHeight="1" thickBot="1" x14ac:dyDescent="0.45">
      <c r="A4" s="3"/>
      <c r="B4" s="4"/>
      <c r="C4" s="103"/>
      <c r="D4" s="106"/>
      <c r="E4" s="109"/>
      <c r="F4" s="112"/>
      <c r="G4" s="115"/>
      <c r="H4" s="87"/>
      <c r="I4" s="87"/>
      <c r="J4" s="84"/>
      <c r="K4" s="77" t="s">
        <v>14</v>
      </c>
      <c r="L4" s="79" t="s">
        <v>15</v>
      </c>
      <c r="M4" s="80"/>
      <c r="N4" s="80"/>
      <c r="O4" s="80"/>
      <c r="P4" s="8"/>
      <c r="Q4" s="8"/>
      <c r="R4" s="55"/>
      <c r="S4" s="55"/>
      <c r="T4" s="55"/>
      <c r="U4" s="55"/>
      <c r="V4" s="9"/>
      <c r="W4" s="81" t="s">
        <v>16</v>
      </c>
      <c r="X4" s="97"/>
      <c r="Y4" s="84"/>
      <c r="Z4" s="84"/>
      <c r="AA4" s="87"/>
      <c r="AB4" s="90"/>
      <c r="AC4" s="90"/>
      <c r="AD4" s="93"/>
    </row>
    <row r="5" spans="1:30" ht="19.5" customHeight="1" thickBot="1" x14ac:dyDescent="0.45">
      <c r="A5" s="3"/>
      <c r="B5" s="4"/>
      <c r="C5" s="103"/>
      <c r="D5" s="106"/>
      <c r="E5" s="109"/>
      <c r="F5" s="112"/>
      <c r="G5" s="115"/>
      <c r="H5" s="87"/>
      <c r="I5" s="87"/>
      <c r="J5" s="84"/>
      <c r="K5" s="77"/>
      <c r="L5" s="77"/>
      <c r="M5" s="10" t="s">
        <v>17</v>
      </c>
      <c r="N5" s="99" t="s">
        <v>18</v>
      </c>
      <c r="O5" s="100"/>
      <c r="P5" s="101" t="s">
        <v>19</v>
      </c>
      <c r="Q5" s="101"/>
      <c r="R5" s="11" t="s">
        <v>20</v>
      </c>
      <c r="S5" s="139" t="s">
        <v>70</v>
      </c>
      <c r="T5" s="140" t="s">
        <v>71</v>
      </c>
      <c r="U5" s="140"/>
      <c r="V5" s="139" t="s">
        <v>72</v>
      </c>
      <c r="W5" s="82"/>
      <c r="X5" s="97"/>
      <c r="Y5" s="84"/>
      <c r="Z5" s="84"/>
      <c r="AA5" s="87"/>
      <c r="AB5" s="90"/>
      <c r="AC5" s="90"/>
      <c r="AD5" s="93"/>
    </row>
    <row r="6" spans="1:30" ht="157.5" customHeight="1" thickBot="1" x14ac:dyDescent="0.45">
      <c r="A6" s="3"/>
      <c r="B6" s="4"/>
      <c r="C6" s="104"/>
      <c r="D6" s="107"/>
      <c r="E6" s="110"/>
      <c r="F6" s="113"/>
      <c r="G6" s="116"/>
      <c r="H6" s="88"/>
      <c r="I6" s="88"/>
      <c r="J6" s="85"/>
      <c r="K6" s="78"/>
      <c r="L6" s="12" t="s">
        <v>21</v>
      </c>
      <c r="M6" s="141" t="s">
        <v>22</v>
      </c>
      <c r="N6" s="142" t="s">
        <v>23</v>
      </c>
      <c r="O6" s="143" t="s">
        <v>24</v>
      </c>
      <c r="P6" s="144" t="s">
        <v>25</v>
      </c>
      <c r="Q6" s="144" t="s">
        <v>26</v>
      </c>
      <c r="R6" s="144" t="s">
        <v>27</v>
      </c>
      <c r="S6" s="145" t="s">
        <v>73</v>
      </c>
      <c r="T6" s="146" t="s">
        <v>74</v>
      </c>
      <c r="U6" s="147" t="s">
        <v>75</v>
      </c>
      <c r="V6" s="148" t="s">
        <v>76</v>
      </c>
      <c r="W6" s="12" t="s">
        <v>28</v>
      </c>
      <c r="X6" s="98"/>
      <c r="Y6" s="85"/>
      <c r="Z6" s="85"/>
      <c r="AA6" s="88"/>
      <c r="AB6" s="91"/>
      <c r="AC6" s="91"/>
      <c r="AD6" s="94"/>
    </row>
    <row r="7" spans="1:30" ht="57.75" customHeight="1" thickBot="1" x14ac:dyDescent="0.45">
      <c r="A7" s="17"/>
      <c r="B7" s="19"/>
      <c r="C7" s="20"/>
      <c r="D7" s="25"/>
      <c r="E7" s="24"/>
      <c r="F7" s="21"/>
      <c r="G7" s="22"/>
      <c r="H7" s="23"/>
      <c r="I7" s="23"/>
      <c r="J7" s="26" t="s">
        <v>40</v>
      </c>
      <c r="K7" s="33">
        <f>IF(SUM(K8:K17)=SUM(L7,W7),SUM(K8:K17))</f>
        <v>438589</v>
      </c>
      <c r="L7" s="33">
        <f>SUM(L8:L17)</f>
        <v>438589</v>
      </c>
      <c r="M7" s="33">
        <f>SUM(M8:M17)</f>
        <v>0</v>
      </c>
      <c r="N7" s="33">
        <f>SUM(N8:N17)</f>
        <v>3990</v>
      </c>
      <c r="O7" s="34">
        <f t="shared" ref="M7:Q7" si="0">SUM(O8:O17)</f>
        <v>0</v>
      </c>
      <c r="P7" s="35">
        <f t="shared" si="0"/>
        <v>321970</v>
      </c>
      <c r="Q7" s="34">
        <f t="shared" si="0"/>
        <v>12409</v>
      </c>
      <c r="R7" s="34">
        <f>SUM(R8:R17)</f>
        <v>0</v>
      </c>
      <c r="S7" s="160">
        <f t="shared" ref="S7:V7" si="1">SUM(S8:S17)</f>
        <v>0</v>
      </c>
      <c r="T7" s="160">
        <f t="shared" si="1"/>
        <v>95100</v>
      </c>
      <c r="U7" s="160">
        <f t="shared" si="1"/>
        <v>5120</v>
      </c>
      <c r="V7" s="160">
        <f t="shared" si="1"/>
        <v>0</v>
      </c>
      <c r="W7" s="34">
        <f t="shared" ref="L7:W7" si="2">SUM(W8:W14)</f>
        <v>0</v>
      </c>
      <c r="X7" s="36"/>
      <c r="Y7" s="36"/>
      <c r="Z7" s="36"/>
      <c r="AA7" s="36"/>
      <c r="AB7" s="36"/>
      <c r="AC7" s="36"/>
      <c r="AD7" s="37"/>
    </row>
    <row r="8" spans="1:30" ht="161.25" customHeight="1" x14ac:dyDescent="0.4">
      <c r="A8" s="126" t="s">
        <v>62</v>
      </c>
      <c r="B8" s="73" t="s">
        <v>59</v>
      </c>
      <c r="C8" s="69">
        <v>1</v>
      </c>
      <c r="D8" s="27" t="s">
        <v>31</v>
      </c>
      <c r="E8" s="28" t="s">
        <v>32</v>
      </c>
      <c r="F8" s="29" t="s">
        <v>33</v>
      </c>
      <c r="G8" s="30" t="s">
        <v>33</v>
      </c>
      <c r="H8" s="31" t="s">
        <v>34</v>
      </c>
      <c r="I8" s="32" t="s">
        <v>35</v>
      </c>
      <c r="J8" s="62" t="s">
        <v>36</v>
      </c>
      <c r="K8" s="39">
        <f>L8+W8</f>
        <v>3990</v>
      </c>
      <c r="L8" s="39">
        <f>SUM(M8:V8)</f>
        <v>3990</v>
      </c>
      <c r="M8" s="39">
        <v>0</v>
      </c>
      <c r="N8" s="39">
        <v>3990</v>
      </c>
      <c r="O8" s="39">
        <v>0</v>
      </c>
      <c r="P8" s="39">
        <v>0</v>
      </c>
      <c r="Q8" s="39">
        <v>0</v>
      </c>
      <c r="R8" s="39">
        <v>0</v>
      </c>
      <c r="S8" s="152">
        <v>0</v>
      </c>
      <c r="T8" s="153"/>
      <c r="U8" s="153"/>
      <c r="V8" s="153"/>
      <c r="W8" s="39">
        <v>0</v>
      </c>
      <c r="X8" s="31" t="s">
        <v>43</v>
      </c>
      <c r="Y8" s="30" t="s">
        <v>36</v>
      </c>
      <c r="Z8" s="30" t="s">
        <v>33</v>
      </c>
      <c r="AA8" s="30" t="s">
        <v>36</v>
      </c>
      <c r="AB8" s="30" t="s">
        <v>37</v>
      </c>
      <c r="AC8" s="30" t="s">
        <v>38</v>
      </c>
      <c r="AD8" s="38" t="s">
        <v>39</v>
      </c>
    </row>
    <row r="9" spans="1:30" ht="261.75" customHeight="1" x14ac:dyDescent="0.4">
      <c r="A9" s="127"/>
      <c r="B9" s="74" t="s">
        <v>60</v>
      </c>
      <c r="C9" s="70">
        <v>2</v>
      </c>
      <c r="D9" s="56" t="s">
        <v>44</v>
      </c>
      <c r="E9" s="56" t="s">
        <v>45</v>
      </c>
      <c r="F9" s="57" t="s">
        <v>33</v>
      </c>
      <c r="G9" s="57" t="s">
        <v>33</v>
      </c>
      <c r="H9" s="58" t="s">
        <v>46</v>
      </c>
      <c r="I9" s="59" t="s">
        <v>35</v>
      </c>
      <c r="J9" s="57" t="s">
        <v>36</v>
      </c>
      <c r="K9" s="60">
        <f>L9+W9</f>
        <v>334379</v>
      </c>
      <c r="L9" s="60">
        <f>SUM(M9:V9)</f>
        <v>334379</v>
      </c>
      <c r="M9" s="60">
        <v>0</v>
      </c>
      <c r="N9" s="60">
        <v>0</v>
      </c>
      <c r="O9" s="60">
        <v>0</v>
      </c>
      <c r="P9" s="60">
        <v>321970</v>
      </c>
      <c r="Q9" s="60">
        <v>12409</v>
      </c>
      <c r="R9" s="60">
        <v>0</v>
      </c>
      <c r="S9" s="154">
        <v>0</v>
      </c>
      <c r="T9" s="155"/>
      <c r="U9" s="155"/>
      <c r="V9" s="155"/>
      <c r="W9" s="60">
        <v>0</v>
      </c>
      <c r="X9" s="58" t="s">
        <v>69</v>
      </c>
      <c r="Y9" s="57" t="s">
        <v>47</v>
      </c>
      <c r="Z9" s="57" t="s">
        <v>50</v>
      </c>
      <c r="AA9" s="57" t="s">
        <v>47</v>
      </c>
      <c r="AB9" s="57" t="s">
        <v>48</v>
      </c>
      <c r="AC9" s="59" t="s">
        <v>49</v>
      </c>
      <c r="AD9" s="61" t="s">
        <v>51</v>
      </c>
    </row>
    <row r="10" spans="1:30" ht="168" customHeight="1" x14ac:dyDescent="0.4">
      <c r="A10" s="127"/>
      <c r="B10" s="120" t="s">
        <v>52</v>
      </c>
      <c r="C10" s="70">
        <v>3</v>
      </c>
      <c r="D10" s="41"/>
      <c r="E10" s="41"/>
      <c r="F10" s="42"/>
      <c r="G10" s="42"/>
      <c r="H10" s="43"/>
      <c r="I10" s="44"/>
      <c r="J10" s="42"/>
      <c r="K10" s="45"/>
      <c r="L10" s="45"/>
      <c r="M10" s="45"/>
      <c r="N10" s="45"/>
      <c r="O10" s="45"/>
      <c r="P10" s="45"/>
      <c r="Q10" s="45"/>
      <c r="R10" s="45"/>
      <c r="S10" s="154"/>
      <c r="T10" s="155"/>
      <c r="U10" s="155"/>
      <c r="V10" s="155"/>
      <c r="W10" s="45"/>
      <c r="X10" s="43"/>
      <c r="Y10" s="42"/>
      <c r="Z10" s="42"/>
      <c r="AA10" s="42"/>
      <c r="AB10" s="42"/>
      <c r="AC10" s="44"/>
      <c r="AD10" s="46"/>
    </row>
    <row r="11" spans="1:30" ht="103.5" x14ac:dyDescent="0.4">
      <c r="A11" s="127"/>
      <c r="B11" s="121" t="s">
        <v>53</v>
      </c>
      <c r="C11" s="70">
        <v>4</v>
      </c>
      <c r="D11" s="47"/>
      <c r="E11" s="47"/>
      <c r="F11" s="42"/>
      <c r="G11" s="42"/>
      <c r="H11" s="43"/>
      <c r="I11" s="44"/>
      <c r="J11" s="42"/>
      <c r="K11" s="45"/>
      <c r="L11" s="45"/>
      <c r="M11" s="45"/>
      <c r="N11" s="45"/>
      <c r="O11" s="45"/>
      <c r="P11" s="45"/>
      <c r="Q11" s="45"/>
      <c r="R11" s="45"/>
      <c r="S11" s="154"/>
      <c r="T11" s="155"/>
      <c r="U11" s="155"/>
      <c r="V11" s="155"/>
      <c r="W11" s="45"/>
      <c r="X11" s="43"/>
      <c r="Y11" s="42"/>
      <c r="Z11" s="42"/>
      <c r="AA11" s="42"/>
      <c r="AB11" s="42"/>
      <c r="AC11" s="42"/>
      <c r="AD11" s="46"/>
    </row>
    <row r="12" spans="1:30" ht="69" x14ac:dyDescent="0.4">
      <c r="A12" s="127"/>
      <c r="B12" s="121" t="s">
        <v>54</v>
      </c>
      <c r="C12" s="71">
        <v>5</v>
      </c>
      <c r="D12" s="48"/>
      <c r="E12" s="49"/>
      <c r="F12" s="50"/>
      <c r="G12" s="50"/>
      <c r="H12" s="51"/>
      <c r="I12" s="52"/>
      <c r="J12" s="50"/>
      <c r="K12" s="53"/>
      <c r="L12" s="53"/>
      <c r="M12" s="53"/>
      <c r="N12" s="53"/>
      <c r="O12" s="53"/>
      <c r="P12" s="53"/>
      <c r="Q12" s="53"/>
      <c r="R12" s="53"/>
      <c r="S12" s="156"/>
      <c r="T12" s="157"/>
      <c r="U12" s="157"/>
      <c r="V12" s="157"/>
      <c r="W12" s="53"/>
      <c r="X12" s="51"/>
      <c r="Y12" s="50"/>
      <c r="Z12" s="50"/>
      <c r="AA12" s="50"/>
      <c r="AB12" s="50"/>
      <c r="AC12" s="50"/>
      <c r="AD12" s="54"/>
    </row>
    <row r="13" spans="1:30" ht="69.75" thickBot="1" x14ac:dyDescent="0.45">
      <c r="A13" s="128"/>
      <c r="B13" s="122" t="s">
        <v>55</v>
      </c>
      <c r="C13" s="72">
        <v>6</v>
      </c>
      <c r="D13" s="63"/>
      <c r="E13" s="63"/>
      <c r="F13" s="64"/>
      <c r="G13" s="64"/>
      <c r="H13" s="65"/>
      <c r="I13" s="66"/>
      <c r="J13" s="64"/>
      <c r="K13" s="67"/>
      <c r="L13" s="67"/>
      <c r="M13" s="67"/>
      <c r="N13" s="67"/>
      <c r="O13" s="67"/>
      <c r="P13" s="67"/>
      <c r="Q13" s="67"/>
      <c r="R13" s="67"/>
      <c r="S13" s="158"/>
      <c r="T13" s="159"/>
      <c r="U13" s="159"/>
      <c r="V13" s="159"/>
      <c r="W13" s="67"/>
      <c r="X13" s="65"/>
      <c r="Y13" s="64"/>
      <c r="Z13" s="64"/>
      <c r="AA13" s="64"/>
      <c r="AB13" s="64"/>
      <c r="AC13" s="64"/>
      <c r="AD13" s="68"/>
    </row>
    <row r="14" spans="1:30" ht="208.5" customHeight="1" x14ac:dyDescent="0.4">
      <c r="A14" s="123" t="s">
        <v>61</v>
      </c>
      <c r="B14" s="117" t="s">
        <v>57</v>
      </c>
      <c r="C14" s="129">
        <v>7</v>
      </c>
      <c r="D14" s="56" t="s">
        <v>63</v>
      </c>
      <c r="E14" s="134" t="s">
        <v>64</v>
      </c>
      <c r="F14" s="29" t="s">
        <v>65</v>
      </c>
      <c r="G14" s="29" t="s">
        <v>65</v>
      </c>
      <c r="H14" s="135" t="s">
        <v>66</v>
      </c>
      <c r="I14" s="136" t="s">
        <v>67</v>
      </c>
      <c r="J14" s="136" t="s">
        <v>68</v>
      </c>
      <c r="K14" s="137">
        <f>L14+W14</f>
        <v>100220</v>
      </c>
      <c r="L14" s="137">
        <f>SUM(M14:V14)</f>
        <v>100220</v>
      </c>
      <c r="M14" s="149"/>
      <c r="N14" s="149"/>
      <c r="O14" s="149"/>
      <c r="P14" s="149"/>
      <c r="Q14" s="149"/>
      <c r="R14" s="149"/>
      <c r="S14" s="152">
        <v>0</v>
      </c>
      <c r="T14" s="152">
        <v>95100</v>
      </c>
      <c r="U14" s="152">
        <v>5120</v>
      </c>
      <c r="V14" s="152">
        <v>0</v>
      </c>
      <c r="W14" s="137">
        <v>0</v>
      </c>
      <c r="X14" s="135" t="s">
        <v>79</v>
      </c>
      <c r="Y14" s="57" t="s">
        <v>47</v>
      </c>
      <c r="Z14" s="57" t="s">
        <v>50</v>
      </c>
      <c r="AA14" s="57" t="s">
        <v>47</v>
      </c>
      <c r="AB14" s="29" t="s">
        <v>77</v>
      </c>
      <c r="AC14" s="29" t="s">
        <v>77</v>
      </c>
      <c r="AD14" s="138" t="s">
        <v>78</v>
      </c>
    </row>
    <row r="15" spans="1:30" ht="86.25" x14ac:dyDescent="0.4">
      <c r="A15" s="124"/>
      <c r="B15" s="118" t="s">
        <v>58</v>
      </c>
      <c r="C15" s="130">
        <v>8</v>
      </c>
      <c r="D15" s="131"/>
      <c r="E15" s="131"/>
      <c r="F15" s="42"/>
      <c r="G15" s="42"/>
      <c r="H15" s="43"/>
      <c r="I15" s="44"/>
      <c r="J15" s="44"/>
      <c r="K15" s="45"/>
      <c r="L15" s="45"/>
      <c r="M15" s="150"/>
      <c r="N15" s="150"/>
      <c r="O15" s="150"/>
      <c r="P15" s="150"/>
      <c r="Q15" s="150"/>
      <c r="R15" s="150"/>
      <c r="S15" s="154"/>
      <c r="T15" s="154"/>
      <c r="U15" s="154"/>
      <c r="V15" s="154"/>
      <c r="W15" s="45"/>
      <c r="X15" s="43"/>
      <c r="Y15" s="42"/>
      <c r="Z15" s="42"/>
      <c r="AA15" s="42"/>
      <c r="AB15" s="42"/>
      <c r="AC15" s="42"/>
      <c r="AD15" s="46"/>
    </row>
    <row r="16" spans="1:30" ht="103.5" x14ac:dyDescent="0.4">
      <c r="A16" s="124"/>
      <c r="B16" s="75" t="s">
        <v>56</v>
      </c>
      <c r="C16" s="130">
        <v>9</v>
      </c>
      <c r="D16" s="131"/>
      <c r="E16" s="131"/>
      <c r="F16" s="42"/>
      <c r="G16" s="42"/>
      <c r="H16" s="43"/>
      <c r="I16" s="44"/>
      <c r="J16" s="44"/>
      <c r="K16" s="45"/>
      <c r="L16" s="45"/>
      <c r="M16" s="150"/>
      <c r="N16" s="150"/>
      <c r="O16" s="150"/>
      <c r="P16" s="150"/>
      <c r="Q16" s="150"/>
      <c r="R16" s="150"/>
      <c r="S16" s="154"/>
      <c r="T16" s="154"/>
      <c r="U16" s="154"/>
      <c r="V16" s="154"/>
      <c r="W16" s="45"/>
      <c r="X16" s="43"/>
      <c r="Y16" s="42"/>
      <c r="Z16" s="42"/>
      <c r="AA16" s="42"/>
      <c r="AB16" s="42"/>
      <c r="AC16" s="42"/>
      <c r="AD16" s="46"/>
    </row>
    <row r="17" spans="1:30" ht="69.75" thickBot="1" x14ac:dyDescent="0.45">
      <c r="A17" s="125"/>
      <c r="B17" s="119" t="s">
        <v>55</v>
      </c>
      <c r="C17" s="132">
        <v>10</v>
      </c>
      <c r="D17" s="133"/>
      <c r="E17" s="133"/>
      <c r="F17" s="64"/>
      <c r="G17" s="64"/>
      <c r="H17" s="65"/>
      <c r="I17" s="66"/>
      <c r="J17" s="66"/>
      <c r="K17" s="67"/>
      <c r="L17" s="67"/>
      <c r="M17" s="151"/>
      <c r="N17" s="151"/>
      <c r="O17" s="151"/>
      <c r="P17" s="151"/>
      <c r="Q17" s="151"/>
      <c r="R17" s="151"/>
      <c r="S17" s="158"/>
      <c r="T17" s="158"/>
      <c r="U17" s="158"/>
      <c r="V17" s="158"/>
      <c r="W17" s="67"/>
      <c r="X17" s="65"/>
      <c r="Y17" s="64"/>
      <c r="Z17" s="64"/>
      <c r="AA17" s="64"/>
      <c r="AB17" s="64"/>
      <c r="AC17" s="64"/>
      <c r="AD17" s="68"/>
    </row>
  </sheetData>
  <mergeCells count="25">
    <mergeCell ref="A14:A17"/>
    <mergeCell ref="T5:U5"/>
    <mergeCell ref="N5:O5"/>
    <mergeCell ref="P5:Q5"/>
    <mergeCell ref="C3:C6"/>
    <mergeCell ref="D3:D6"/>
    <mergeCell ref="E3:E6"/>
    <mergeCell ref="F3:F6"/>
    <mergeCell ref="G3:G6"/>
    <mergeCell ref="A8:A13"/>
    <mergeCell ref="A1:AD1"/>
    <mergeCell ref="K4:K6"/>
    <mergeCell ref="L4:L5"/>
    <mergeCell ref="M4:O4"/>
    <mergeCell ref="W4:W5"/>
    <mergeCell ref="Z3:Z6"/>
    <mergeCell ref="AA3:AA6"/>
    <mergeCell ref="AB3:AB6"/>
    <mergeCell ref="AC3:AC6"/>
    <mergeCell ref="AD3:AD6"/>
    <mergeCell ref="H3:H6"/>
    <mergeCell ref="I3:I6"/>
    <mergeCell ref="J3:J6"/>
    <mergeCell ref="X3:X6"/>
    <mergeCell ref="Y3:Y6"/>
  </mergeCells>
  <phoneticPr fontId="2"/>
  <dataValidations count="1">
    <dataValidation allowBlank="1" showErrorMessage="1" sqref="AD2" xr:uid="{5DE8CAF2-2602-4846-B049-7CCFD50668C9}"/>
  </dataValidations>
  <pageMargins left="0.7" right="0.7" top="0.75" bottom="0.75" header="0.3" footer="0.3"/>
  <pageSetup paperSize="8" scale="4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中山栞</dc:creator>
  <cp:lastModifiedBy>中山栞</cp:lastModifiedBy>
  <cp:lastPrinted>2024-05-07T05:50:12Z</cp:lastPrinted>
  <dcterms:created xsi:type="dcterms:W3CDTF">2024-05-07T04:32:28Z</dcterms:created>
  <dcterms:modified xsi:type="dcterms:W3CDTF">2025-02-26T02:38:30Z</dcterms:modified>
</cp:coreProperties>
</file>